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일반회계" sheetId="1" r:id="rId1"/>
    <sheet name="특별회계" sheetId="2" r:id="rId2"/>
    <sheet name="시중기계획반영" sheetId="3" r:id="rId3"/>
  </sheets>
  <definedNames/>
  <calcPr fullCalcOnLoad="1"/>
</workbook>
</file>

<file path=xl/sharedStrings.xml><?xml version="1.0" encoding="utf-8"?>
<sst xmlns="http://schemas.openxmlformats.org/spreadsheetml/2006/main" count="584" uniqueCount="153">
  <si>
    <t>재원</t>
  </si>
  <si>
    <t>2009</t>
  </si>
  <si>
    <t>2010</t>
  </si>
  <si>
    <t>2011</t>
  </si>
  <si>
    <t>2012</t>
  </si>
  <si>
    <t>2013</t>
  </si>
  <si>
    <t>계</t>
  </si>
  <si>
    <t>(민자 등)</t>
  </si>
  <si>
    <t>노포동고분군 정비사업</t>
  </si>
  <si>
    <t>상마 공영주차장 조성</t>
  </si>
  <si>
    <t>범어사 산문 신축</t>
  </si>
  <si>
    <t>아동시설(동성원) 기능보강사업비</t>
  </si>
  <si>
    <t>숲가꾸기</t>
  </si>
  <si>
    <t>도시숲조성</t>
  </si>
  <si>
    <t>산림병해충방제</t>
  </si>
  <si>
    <t>산불방지대책</t>
  </si>
  <si>
    <t>도로굴착복구비</t>
  </si>
  <si>
    <t>농어촌생활환경정비</t>
  </si>
  <si>
    <t>금성동 산성로 정비공사</t>
  </si>
  <si>
    <t>장전동 소정천~643번지간 도로개설</t>
  </si>
  <si>
    <t>장전3동 11통지내 도로개설</t>
  </si>
  <si>
    <t>부산대사회관~장전초등간 도로개설</t>
  </si>
  <si>
    <t>산성터널 접속도로(금샘길 수탁사업구간) 개설(수탁공사)</t>
  </si>
  <si>
    <t>선동 상현2길 도로개설</t>
  </si>
  <si>
    <t>학교통학로 정비사업</t>
  </si>
  <si>
    <t>위험도로구조 개선사업</t>
  </si>
  <si>
    <t>노인보호구역 개선사업</t>
  </si>
  <si>
    <t>금성동 마을하수처리장 시설개선사업</t>
  </si>
  <si>
    <t>수영강 중류 유지용수 공급동력 관리사업</t>
  </si>
  <si>
    <t>연번</t>
  </si>
  <si>
    <t>사 업 명</t>
  </si>
  <si>
    <t>구비</t>
  </si>
  <si>
    <t>시비</t>
  </si>
  <si>
    <t>국비</t>
  </si>
  <si>
    <t>회계연도: 2010년</t>
  </si>
  <si>
    <t>회계구분 : 일반회계</t>
  </si>
  <si>
    <t>일반공공행정 분야</t>
  </si>
  <si>
    <t>연번</t>
  </si>
  <si>
    <t>사 업 명</t>
  </si>
  <si>
    <t>총
사업비</t>
  </si>
  <si>
    <t>기
투자</t>
  </si>
  <si>
    <t>연 도  별  투  자  계  획</t>
  </si>
  <si>
    <t>향후
투자</t>
  </si>
  <si>
    <t>소계</t>
  </si>
  <si>
    <t>문화 및 관광 분야</t>
  </si>
  <si>
    <t xml:space="preserve"> 환경보호 분야</t>
  </si>
  <si>
    <t xml:space="preserve"> 사회복지 분야</t>
  </si>
  <si>
    <t xml:space="preserve"> 농림해양수산 분야</t>
  </si>
  <si>
    <t>국비</t>
  </si>
  <si>
    <t xml:space="preserve"> 수송 및 교통 분야</t>
  </si>
  <si>
    <t>하수처리시설등소규모
주민생활편익사업</t>
  </si>
  <si>
    <t>오륜정수장진입도로 
확장공사</t>
  </si>
  <si>
    <t>어린이보호구역 개선
사업</t>
  </si>
  <si>
    <t>교통사고잦은곳 개선
사업</t>
  </si>
  <si>
    <t>남산동 1통지내 도로
개설</t>
  </si>
  <si>
    <t>회동동 402번지 일원 
도로개설공사</t>
  </si>
  <si>
    <t>장전동 274번지일원 
도로개설사업</t>
  </si>
  <si>
    <t>구 장전3동사뒤 도로
개설</t>
  </si>
  <si>
    <t>금사동 수영강변도로 
개설</t>
  </si>
  <si>
    <t>부곡2동사-부곡3동간 
도로확장</t>
  </si>
  <si>
    <t xml:space="preserve"> 국토 및 지역개발 분야</t>
  </si>
  <si>
    <t>회계구분 : 특별회계</t>
  </si>
  <si>
    <t>수송 및 교통 분야</t>
  </si>
  <si>
    <t>서.금사재정비촉진지구
기반시설 설치</t>
  </si>
  <si>
    <t>영락공원 참배객 전용
주차장 건설</t>
  </si>
  <si>
    <t>금정국민체육센터 주변
공영주차장 건설</t>
  </si>
  <si>
    <t>자전거이용활성화</t>
  </si>
  <si>
    <t>주택가소규모 공동
주차장 건설</t>
  </si>
  <si>
    <t>시비</t>
  </si>
  <si>
    <t>구비</t>
  </si>
  <si>
    <t>그린주차사업(그린파킹)</t>
  </si>
  <si>
    <t>시비</t>
  </si>
  <si>
    <t>구비</t>
  </si>
  <si>
    <t>상수원보호구역 주민
지원</t>
  </si>
  <si>
    <t>선동 상현마을~기장경계
간 도로개설</t>
  </si>
  <si>
    <t>희망근로 프로젝트 
사업</t>
  </si>
  <si>
    <t>국비</t>
  </si>
  <si>
    <t>시비</t>
  </si>
  <si>
    <t>국비</t>
  </si>
  <si>
    <t>시비</t>
  </si>
  <si>
    <t>부곡1동 동사 신축</t>
  </si>
  <si>
    <t>구서2동 동사 신축</t>
  </si>
  <si>
    <t>구비</t>
  </si>
  <si>
    <t>국비</t>
  </si>
  <si>
    <t>구비</t>
  </si>
  <si>
    <t>국비</t>
  </si>
  <si>
    <t>범어사 시민문화광장 
조성</t>
  </si>
  <si>
    <t>범어사 대웅전주변 
보수정비(보제루)</t>
  </si>
  <si>
    <t>문화재보수정비
(금정산성 보수공사)</t>
  </si>
  <si>
    <t>구비</t>
  </si>
  <si>
    <t>구비</t>
  </si>
  <si>
    <t>구비</t>
  </si>
  <si>
    <t>국비</t>
  </si>
  <si>
    <t>시비</t>
  </si>
  <si>
    <t>국비</t>
  </si>
  <si>
    <t>시비</t>
  </si>
  <si>
    <t>국비</t>
  </si>
  <si>
    <t>시비</t>
  </si>
  <si>
    <t>국비</t>
  </si>
  <si>
    <t>국비</t>
  </si>
  <si>
    <t>서곡초등학교 뒤편 
도로개설</t>
  </si>
  <si>
    <t>시비</t>
  </si>
  <si>
    <t>구서동 청룡동간 중복
도로 보도설치공사</t>
  </si>
  <si>
    <t>구서,남산간 산복도로
정비</t>
  </si>
  <si>
    <t>국비</t>
  </si>
  <si>
    <t>금정문화회관앞 
육교 입체화 사업</t>
  </si>
  <si>
    <t>선두구동 대방산길 
일원 도로개설공사</t>
  </si>
  <si>
    <t>온천천유지용수시설 
관리사업</t>
  </si>
  <si>
    <t>국비</t>
  </si>
  <si>
    <t>관내 도로,하천 등 
긴급 소파보수
(단가계약)</t>
  </si>
  <si>
    <t>대학로시범거리조성
공사</t>
  </si>
  <si>
    <t>금사동 대우APT 주변 
도로개설공사</t>
  </si>
  <si>
    <t>수영강상류(금정체육공원)자연형하천 
정비사업</t>
  </si>
  <si>
    <t>낙동강원수 방류지점
친수공원 조성사업</t>
  </si>
  <si>
    <t>하천(수영강,온천천)
준설공사</t>
  </si>
  <si>
    <t>국토 및 지역개발 분야</t>
  </si>
  <si>
    <t>금정체육공원 진입도로
(동래여고-두구동간)개설</t>
  </si>
  <si>
    <r>
      <t>Ⅰ</t>
    </r>
    <r>
      <rPr>
        <b/>
        <sz val="20"/>
        <color indexed="8"/>
        <rFont val="굴림체"/>
        <family val="3"/>
      </rPr>
      <t>. 일반회계 세부사업계획서</t>
    </r>
  </si>
  <si>
    <r>
      <t>Ⅱ</t>
    </r>
    <r>
      <rPr>
        <b/>
        <sz val="20"/>
        <color indexed="8"/>
        <rFont val="굴림체"/>
        <family val="3"/>
      </rPr>
      <t>. 특별회계</t>
    </r>
    <r>
      <rPr>
        <b/>
        <sz val="20"/>
        <color indexed="8"/>
        <rFont val="굴림체"/>
        <family val="3"/>
      </rPr>
      <t xml:space="preserve"> 세부사업계획서</t>
    </r>
  </si>
  <si>
    <t>범어사 하행선 확장공사</t>
  </si>
  <si>
    <t>부곡시영APT~부곡3동간
도로개설</t>
  </si>
  <si>
    <t>하정마을 진입도로 
확장공사</t>
  </si>
  <si>
    <t>노포역앞 보행환경개선
(입체형)</t>
  </si>
  <si>
    <t>장전동 263,265번지일원
도로개설</t>
  </si>
  <si>
    <t>부산대북측 계획도로
구간내 정비</t>
  </si>
  <si>
    <t>[단위: 백만원]</t>
  </si>
  <si>
    <t>[단위 : 백만원]</t>
  </si>
  <si>
    <t>[단위 : 백만원]</t>
  </si>
  <si>
    <t>[단위 : 백만원]</t>
  </si>
  <si>
    <t>회계연도: 2010년</t>
  </si>
  <si>
    <t>회계구분 : 특별회계</t>
  </si>
  <si>
    <t>[단위: 백만원]</t>
  </si>
  <si>
    <t>총
사업비</t>
  </si>
  <si>
    <t>기
투자</t>
  </si>
  <si>
    <t>연 도  별  투  자  계  획</t>
  </si>
  <si>
    <t>향후
투자</t>
  </si>
  <si>
    <t>소계</t>
  </si>
  <si>
    <t>화물차공영차고지조성
(노포동 및 회동동
 화물차 차고지)</t>
  </si>
  <si>
    <t>금정산 생태복원 및
편의시설 정비사업
(금정산 일원)</t>
  </si>
  <si>
    <t>지방채</t>
  </si>
  <si>
    <t>채무부담</t>
  </si>
  <si>
    <t>동천교 확장(반송로)</t>
  </si>
  <si>
    <t>채무부담</t>
  </si>
  <si>
    <t>온천천 종합정비사업
(동래역~금정구 청룡교)</t>
  </si>
  <si>
    <t>온천천 상류 생태하천
복원사업(부곡동 온천5호~남산동 청룡교)</t>
  </si>
  <si>
    <t>수영강하류생태하천조성사업(회동수원지~나루공원)</t>
  </si>
  <si>
    <t>회동수원지수변공원조성공사</t>
  </si>
  <si>
    <t>회동댐 비상여수로
설치공사</t>
  </si>
  <si>
    <t>오륜배수지 설치
((구)오륜정수장내)</t>
  </si>
  <si>
    <t>경부고속도로구서IC
병목구간정비</t>
  </si>
  <si>
    <t>산성터널접속도로
(금샘로) 개설</t>
  </si>
  <si>
    <t>회계구분 : 일반회계  (※ 2010년 투자계획 반영된 사업)</t>
  </si>
  <si>
    <t>2010년 부산시 중기재정계획 반영 사업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</si>
</sst>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;&quot;△&quot;#,##0"/>
  </numFmts>
  <fonts count="45">
    <font>
      <sz val="10"/>
      <color indexed="8"/>
      <name val="굴림"/>
      <family val="3"/>
    </font>
    <font>
      <sz val="10"/>
      <name val="Arial"/>
      <family val="2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b/>
      <sz val="10"/>
      <color indexed="8"/>
      <name val="굴림"/>
      <family val="3"/>
    </font>
    <font>
      <b/>
      <sz val="14"/>
      <color indexed="8"/>
      <name val="굴림"/>
      <family val="3"/>
    </font>
    <font>
      <b/>
      <sz val="10"/>
      <color indexed="8"/>
      <name val="굴림체"/>
      <family val="3"/>
    </font>
    <font>
      <b/>
      <sz val="20"/>
      <color indexed="8"/>
      <name val="굴림체"/>
      <family val="3"/>
    </font>
    <font>
      <b/>
      <sz val="20"/>
      <color indexed="8"/>
      <name val="바탕체"/>
      <family val="1"/>
    </font>
    <font>
      <b/>
      <sz val="16"/>
      <color indexed="8"/>
      <name val="굴림체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2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shrinkToFit="1"/>
    </xf>
    <xf numFmtId="180" fontId="3" fillId="0" borderId="12" xfId="0" applyNumberFormat="1" applyFont="1" applyBorder="1" applyAlignment="1">
      <alignment horizontal="right" vertical="center" shrinkToFit="1"/>
    </xf>
    <xf numFmtId="180" fontId="3" fillId="0" borderId="13" xfId="0" applyNumberFormat="1" applyFont="1" applyBorder="1" applyAlignment="1">
      <alignment horizontal="right" vertical="center" shrinkToFit="1"/>
    </xf>
    <xf numFmtId="180" fontId="3" fillId="0" borderId="14" xfId="0" applyNumberFormat="1" applyFont="1" applyBorder="1" applyAlignment="1">
      <alignment horizontal="right" vertical="center" shrinkToFit="1"/>
    </xf>
    <xf numFmtId="180" fontId="3" fillId="0" borderId="15" xfId="0" applyNumberFormat="1" applyFont="1" applyBorder="1" applyAlignment="1">
      <alignment horizontal="right" vertical="center" shrinkToFit="1"/>
    </xf>
    <xf numFmtId="180" fontId="3" fillId="0" borderId="16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 shrinkToFit="1"/>
    </xf>
    <xf numFmtId="180" fontId="3" fillId="0" borderId="19" xfId="0" applyNumberFormat="1" applyFont="1" applyBorder="1" applyAlignment="1">
      <alignment horizontal="right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180" fontId="3" fillId="0" borderId="22" xfId="0" applyNumberFormat="1" applyFont="1" applyBorder="1" applyAlignment="1">
      <alignment horizontal="right" vertical="center" shrinkToFit="1"/>
    </xf>
    <xf numFmtId="180" fontId="3" fillId="0" borderId="23" xfId="0" applyNumberFormat="1" applyFont="1" applyBorder="1" applyAlignment="1">
      <alignment horizontal="right" vertical="center" shrinkToFit="1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 shrinkToFit="1"/>
    </xf>
    <xf numFmtId="180" fontId="3" fillId="0" borderId="27" xfId="0" applyNumberFormat="1" applyFont="1" applyBorder="1" applyAlignment="1">
      <alignment horizontal="right" vertical="center" shrinkToFit="1"/>
    </xf>
    <xf numFmtId="49" fontId="3" fillId="33" borderId="17" xfId="0" applyNumberFormat="1" applyFont="1" applyFill="1" applyBorder="1" applyAlignment="1">
      <alignment horizontal="center" vertical="center" shrinkToFit="1"/>
    </xf>
    <xf numFmtId="49" fontId="3" fillId="33" borderId="13" xfId="0" applyNumberFormat="1" applyFont="1" applyFill="1" applyBorder="1" applyAlignment="1">
      <alignment horizontal="center" vertical="center" shrinkToFit="1"/>
    </xf>
    <xf numFmtId="180" fontId="3" fillId="33" borderId="13" xfId="0" applyNumberFormat="1" applyFont="1" applyFill="1" applyBorder="1" applyAlignment="1">
      <alignment horizontal="right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180" fontId="3" fillId="0" borderId="28" xfId="0" applyNumberFormat="1" applyFont="1" applyBorder="1" applyAlignment="1">
      <alignment horizontal="right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180" fontId="3" fillId="0" borderId="29" xfId="0" applyNumberFormat="1" applyFont="1" applyBorder="1" applyAlignment="1">
      <alignment horizontal="right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180" fontId="3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180" fontId="3" fillId="0" borderId="31" xfId="0" applyNumberFormat="1" applyFont="1" applyBorder="1" applyAlignment="1">
      <alignment horizontal="right" vertical="center" shrinkToFit="1"/>
    </xf>
    <xf numFmtId="180" fontId="3" fillId="0" borderId="32" xfId="0" applyNumberFormat="1" applyFont="1" applyBorder="1" applyAlignment="1">
      <alignment horizontal="right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vertical="center"/>
    </xf>
    <xf numFmtId="180" fontId="3" fillId="0" borderId="35" xfId="0" applyNumberFormat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180" fontId="3" fillId="0" borderId="37" xfId="0" applyNumberFormat="1" applyFont="1" applyBorder="1" applyAlignment="1">
      <alignment horizontal="right" vertical="center" shrinkToFi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right" vertical="center" wrapText="1"/>
    </xf>
    <xf numFmtId="180" fontId="3" fillId="33" borderId="14" xfId="0" applyNumberFormat="1" applyFont="1" applyFill="1" applyBorder="1" applyAlignment="1">
      <alignment horizontal="right" vertical="center" shrinkToFit="1"/>
    </xf>
    <xf numFmtId="180" fontId="3" fillId="33" borderId="11" xfId="0" applyNumberFormat="1" applyFont="1" applyFill="1" applyBorder="1" applyAlignment="1">
      <alignment horizontal="right" vertical="center" shrinkToFit="1"/>
    </xf>
    <xf numFmtId="180" fontId="3" fillId="33" borderId="21" xfId="0" applyNumberFormat="1" applyFont="1" applyFill="1" applyBorder="1" applyAlignment="1">
      <alignment horizontal="right" vertical="center" shrinkToFit="1"/>
    </xf>
    <xf numFmtId="180" fontId="3" fillId="33" borderId="27" xfId="0" applyNumberFormat="1" applyFont="1" applyFill="1" applyBorder="1" applyAlignment="1">
      <alignment horizontal="right" vertical="center" shrinkToFit="1"/>
    </xf>
    <xf numFmtId="180" fontId="3" fillId="33" borderId="26" xfId="0" applyNumberFormat="1" applyFont="1" applyFill="1" applyBorder="1" applyAlignment="1">
      <alignment horizontal="right" vertical="center" shrinkToFit="1"/>
    </xf>
    <xf numFmtId="180" fontId="3" fillId="33" borderId="0" xfId="0" applyNumberFormat="1" applyFont="1" applyFill="1" applyBorder="1" applyAlignment="1">
      <alignment horizontal="right" vertical="center" shrinkToFit="1"/>
    </xf>
    <xf numFmtId="180" fontId="3" fillId="33" borderId="30" xfId="0" applyNumberFormat="1" applyFont="1" applyFill="1" applyBorder="1" applyAlignment="1">
      <alignment horizontal="right" vertical="center" shrinkToFit="1"/>
    </xf>
    <xf numFmtId="180" fontId="3" fillId="33" borderId="31" xfId="0" applyNumberFormat="1" applyFont="1" applyFill="1" applyBorder="1" applyAlignment="1">
      <alignment horizontal="right" vertical="center" shrinkToFit="1"/>
    </xf>
    <xf numFmtId="180" fontId="3" fillId="33" borderId="33" xfId="0" applyNumberFormat="1" applyFont="1" applyFill="1" applyBorder="1" applyAlignment="1">
      <alignment horizontal="right" vertical="center" shrinkToFit="1"/>
    </xf>
    <xf numFmtId="180" fontId="3" fillId="33" borderId="12" xfId="0" applyNumberFormat="1" applyFont="1" applyFill="1" applyBorder="1" applyAlignment="1">
      <alignment horizontal="right" vertical="center" shrinkToFit="1"/>
    </xf>
    <xf numFmtId="180" fontId="3" fillId="33" borderId="19" xfId="0" applyNumberFormat="1" applyFont="1" applyFill="1" applyBorder="1" applyAlignment="1">
      <alignment horizontal="right" vertical="center" shrinkToFit="1"/>
    </xf>
    <xf numFmtId="180" fontId="3" fillId="33" borderId="15" xfId="0" applyNumberFormat="1" applyFont="1" applyFill="1" applyBorder="1" applyAlignment="1">
      <alignment horizontal="right" vertical="center" shrinkToFit="1"/>
    </xf>
    <xf numFmtId="180" fontId="3" fillId="33" borderId="24" xfId="0" applyNumberFormat="1" applyFont="1" applyFill="1" applyBorder="1" applyAlignment="1">
      <alignment horizontal="right" vertical="center" shrinkToFit="1"/>
    </xf>
    <xf numFmtId="180" fontId="3" fillId="33" borderId="17" xfId="0" applyNumberFormat="1" applyFont="1" applyFill="1" applyBorder="1" applyAlignment="1">
      <alignment horizontal="right" vertical="center" shrinkToFit="1"/>
    </xf>
    <xf numFmtId="49" fontId="3" fillId="33" borderId="20" xfId="0" applyNumberFormat="1" applyFont="1" applyFill="1" applyBorder="1" applyAlignment="1">
      <alignment horizontal="center" vertical="center" shrinkToFit="1"/>
    </xf>
    <xf numFmtId="180" fontId="3" fillId="33" borderId="22" xfId="0" applyNumberFormat="1" applyFont="1" applyFill="1" applyBorder="1" applyAlignment="1">
      <alignment horizontal="right" vertical="center" shrinkToFit="1"/>
    </xf>
    <xf numFmtId="180" fontId="3" fillId="33" borderId="23" xfId="0" applyNumberFormat="1" applyFont="1" applyFill="1" applyBorder="1" applyAlignment="1">
      <alignment horizontal="right" vertical="center" shrinkToFit="1"/>
    </xf>
    <xf numFmtId="180" fontId="3" fillId="33" borderId="35" xfId="0" applyNumberFormat="1" applyFont="1" applyFill="1" applyBorder="1" applyAlignment="1">
      <alignment horizontal="right" vertical="center" shrinkToFit="1"/>
    </xf>
    <xf numFmtId="180" fontId="3" fillId="33" borderId="25" xfId="0" applyNumberFormat="1" applyFont="1" applyFill="1" applyBorder="1" applyAlignment="1">
      <alignment horizontal="right" vertical="center" shrinkToFit="1"/>
    </xf>
    <xf numFmtId="180" fontId="3" fillId="33" borderId="28" xfId="0" applyNumberFormat="1" applyFont="1" applyFill="1" applyBorder="1" applyAlignment="1">
      <alignment horizontal="right" vertical="center" shrinkToFit="1"/>
    </xf>
    <xf numFmtId="49" fontId="3" fillId="33" borderId="38" xfId="0" applyNumberFormat="1" applyFont="1" applyFill="1" applyBorder="1" applyAlignment="1">
      <alignment horizontal="center" vertical="center" shrinkToFit="1"/>
    </xf>
    <xf numFmtId="180" fontId="3" fillId="33" borderId="39" xfId="0" applyNumberFormat="1" applyFont="1" applyFill="1" applyBorder="1" applyAlignment="1">
      <alignment horizontal="right" vertical="center" shrinkToFit="1"/>
    </xf>
    <xf numFmtId="180" fontId="3" fillId="33" borderId="40" xfId="0" applyNumberFormat="1" applyFont="1" applyFill="1" applyBorder="1" applyAlignment="1">
      <alignment horizontal="right" vertical="center" shrinkToFit="1"/>
    </xf>
    <xf numFmtId="180" fontId="3" fillId="33" borderId="41" xfId="0" applyNumberFormat="1" applyFont="1" applyFill="1" applyBorder="1" applyAlignment="1">
      <alignment horizontal="right" vertical="center" shrinkToFit="1"/>
    </xf>
    <xf numFmtId="180" fontId="3" fillId="33" borderId="42" xfId="0" applyNumberFormat="1" applyFont="1" applyFill="1" applyBorder="1" applyAlignment="1">
      <alignment horizontal="right" vertical="center" shrinkToFit="1"/>
    </xf>
    <xf numFmtId="0" fontId="0" fillId="0" borderId="35" xfId="0" applyFont="1" applyBorder="1" applyAlignment="1">
      <alignment vertical="center"/>
    </xf>
    <xf numFmtId="49" fontId="3" fillId="33" borderId="18" xfId="0" applyNumberFormat="1" applyFont="1" applyFill="1" applyBorder="1" applyAlignment="1">
      <alignment horizontal="center" vertical="center" shrinkToFit="1"/>
    </xf>
    <xf numFmtId="180" fontId="3" fillId="33" borderId="16" xfId="0" applyNumberFormat="1" applyFont="1" applyFill="1" applyBorder="1" applyAlignment="1">
      <alignment horizontal="right" vertical="center" shrinkToFit="1"/>
    </xf>
    <xf numFmtId="180" fontId="3" fillId="33" borderId="43" xfId="0" applyNumberFormat="1" applyFont="1" applyFill="1" applyBorder="1" applyAlignment="1">
      <alignment horizontal="right" vertical="center" shrinkToFit="1"/>
    </xf>
    <xf numFmtId="180" fontId="3" fillId="33" borderId="36" xfId="0" applyNumberFormat="1" applyFont="1" applyFill="1" applyBorder="1" applyAlignment="1">
      <alignment horizontal="right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180" fontId="3" fillId="33" borderId="32" xfId="0" applyNumberFormat="1" applyFont="1" applyFill="1" applyBorder="1" applyAlignment="1">
      <alignment horizontal="right" vertical="center" shrinkToFit="1"/>
    </xf>
    <xf numFmtId="180" fontId="3" fillId="33" borderId="44" xfId="0" applyNumberFormat="1" applyFont="1" applyFill="1" applyBorder="1" applyAlignment="1">
      <alignment horizontal="right" vertical="center" shrinkToFit="1"/>
    </xf>
    <xf numFmtId="180" fontId="3" fillId="33" borderId="45" xfId="0" applyNumberFormat="1" applyFont="1" applyFill="1" applyBorder="1" applyAlignment="1">
      <alignment horizontal="right" vertical="center" shrinkToFit="1"/>
    </xf>
    <xf numFmtId="180" fontId="3" fillId="33" borderId="20" xfId="0" applyNumberFormat="1" applyFont="1" applyFill="1" applyBorder="1" applyAlignment="1">
      <alignment horizontal="right" vertical="center" shrinkToFit="1"/>
    </xf>
    <xf numFmtId="180" fontId="3" fillId="33" borderId="46" xfId="0" applyNumberFormat="1" applyFont="1" applyFill="1" applyBorder="1" applyAlignment="1">
      <alignment horizontal="right" vertical="center" shrinkToFit="1"/>
    </xf>
    <xf numFmtId="180" fontId="3" fillId="0" borderId="47" xfId="0" applyNumberFormat="1" applyFont="1" applyBorder="1" applyAlignment="1">
      <alignment horizontal="right" vertical="center" shrinkToFit="1"/>
    </xf>
    <xf numFmtId="180" fontId="3" fillId="0" borderId="48" xfId="0" applyNumberFormat="1" applyFont="1" applyBorder="1" applyAlignment="1">
      <alignment horizontal="right" vertical="center" shrinkToFit="1"/>
    </xf>
    <xf numFmtId="180" fontId="3" fillId="0" borderId="49" xfId="0" applyNumberFormat="1" applyFont="1" applyBorder="1" applyAlignment="1">
      <alignment horizontal="right" vertical="center" shrinkToFit="1"/>
    </xf>
    <xf numFmtId="180" fontId="3" fillId="0" borderId="50" xfId="0" applyNumberFormat="1" applyFont="1" applyBorder="1" applyAlignment="1">
      <alignment horizontal="right" vertical="center" shrinkToFit="1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left" vertical="center" wrapText="1"/>
    </xf>
    <xf numFmtId="180" fontId="3" fillId="33" borderId="51" xfId="0" applyNumberFormat="1" applyFont="1" applyFill="1" applyBorder="1" applyAlignment="1">
      <alignment horizontal="right" vertical="center" shrinkToFit="1"/>
    </xf>
    <xf numFmtId="180" fontId="3" fillId="33" borderId="47" xfId="0" applyNumberFormat="1" applyFont="1" applyFill="1" applyBorder="1" applyAlignment="1">
      <alignment horizontal="right" vertical="center" shrinkToFit="1"/>
    </xf>
    <xf numFmtId="180" fontId="3" fillId="33" borderId="52" xfId="0" applyNumberFormat="1" applyFont="1" applyFill="1" applyBorder="1" applyAlignment="1">
      <alignment horizontal="right" vertical="center" shrinkToFit="1"/>
    </xf>
    <xf numFmtId="180" fontId="3" fillId="33" borderId="49" xfId="0" applyNumberFormat="1" applyFont="1" applyFill="1" applyBorder="1" applyAlignment="1">
      <alignment horizontal="right" vertical="center" shrinkToFit="1"/>
    </xf>
    <xf numFmtId="180" fontId="3" fillId="33" borderId="50" xfId="0" applyNumberFormat="1" applyFont="1" applyFill="1" applyBorder="1" applyAlignment="1">
      <alignment horizontal="right" vertical="center" shrinkToFit="1"/>
    </xf>
    <xf numFmtId="49" fontId="3" fillId="33" borderId="53" xfId="0" applyNumberFormat="1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horizontal="center" vertical="center" wrapText="1"/>
    </xf>
    <xf numFmtId="180" fontId="3" fillId="0" borderId="51" xfId="0" applyNumberFormat="1" applyFont="1" applyBorder="1" applyAlignment="1">
      <alignment horizontal="right" vertical="center" shrinkToFit="1"/>
    </xf>
    <xf numFmtId="49" fontId="3" fillId="33" borderId="57" xfId="0" applyNumberFormat="1" applyFont="1" applyFill="1" applyBorder="1" applyAlignment="1">
      <alignment horizontal="center" vertical="center" shrinkToFit="1"/>
    </xf>
    <xf numFmtId="180" fontId="3" fillId="33" borderId="57" xfId="0" applyNumberFormat="1" applyFont="1" applyFill="1" applyBorder="1" applyAlignment="1">
      <alignment horizontal="right" vertical="center" shrinkToFit="1"/>
    </xf>
    <xf numFmtId="180" fontId="3" fillId="33" borderId="58" xfId="0" applyNumberFormat="1" applyFont="1" applyFill="1" applyBorder="1" applyAlignment="1">
      <alignment horizontal="right" vertical="center" shrinkToFit="1"/>
    </xf>
    <xf numFmtId="49" fontId="3" fillId="33" borderId="59" xfId="0" applyNumberFormat="1" applyFont="1" applyFill="1" applyBorder="1" applyAlignment="1">
      <alignment horizontal="center" vertical="center" shrinkToFit="1"/>
    </xf>
    <xf numFmtId="180" fontId="3" fillId="33" borderId="60" xfId="0" applyNumberFormat="1" applyFont="1" applyFill="1" applyBorder="1" applyAlignment="1">
      <alignment horizontal="right" vertical="center" shrinkToFit="1"/>
    </xf>
    <xf numFmtId="180" fontId="3" fillId="33" borderId="61" xfId="0" applyNumberFormat="1" applyFont="1" applyFill="1" applyBorder="1" applyAlignment="1">
      <alignment horizontal="right" vertical="center" shrinkToFit="1"/>
    </xf>
    <xf numFmtId="49" fontId="3" fillId="0" borderId="62" xfId="0" applyNumberFormat="1" applyFont="1" applyBorder="1" applyAlignment="1">
      <alignment horizontal="center" vertical="center" shrinkToFit="1"/>
    </xf>
    <xf numFmtId="180" fontId="3" fillId="0" borderId="62" xfId="0" applyNumberFormat="1" applyFont="1" applyBorder="1" applyAlignment="1">
      <alignment horizontal="right" vertical="center" shrinkToFit="1"/>
    </xf>
    <xf numFmtId="180" fontId="3" fillId="33" borderId="62" xfId="0" applyNumberFormat="1" applyFont="1" applyFill="1" applyBorder="1" applyAlignment="1">
      <alignment horizontal="right" vertical="center" shrinkToFit="1"/>
    </xf>
    <xf numFmtId="180" fontId="3" fillId="0" borderId="63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vertical="center" wrapText="1"/>
    </xf>
    <xf numFmtId="180" fontId="3" fillId="33" borderId="64" xfId="0" applyNumberFormat="1" applyFont="1" applyFill="1" applyBorder="1" applyAlignment="1">
      <alignment horizontal="right" vertical="center" shrinkToFit="1"/>
    </xf>
    <xf numFmtId="180" fontId="3" fillId="33" borderId="65" xfId="0" applyNumberFormat="1" applyFont="1" applyFill="1" applyBorder="1" applyAlignment="1">
      <alignment horizontal="right" vertical="center" shrinkToFit="1"/>
    </xf>
    <xf numFmtId="180" fontId="3" fillId="33" borderId="38" xfId="0" applyNumberFormat="1" applyFont="1" applyFill="1" applyBorder="1" applyAlignment="1">
      <alignment horizontal="right" vertical="center" shrinkToFit="1"/>
    </xf>
    <xf numFmtId="180" fontId="3" fillId="33" borderId="66" xfId="0" applyNumberFormat="1" applyFont="1" applyFill="1" applyBorder="1" applyAlignment="1">
      <alignment horizontal="right" vertical="center" shrinkToFit="1"/>
    </xf>
    <xf numFmtId="180" fontId="3" fillId="33" borderId="67" xfId="0" applyNumberFormat="1" applyFont="1" applyFill="1" applyBorder="1" applyAlignment="1">
      <alignment horizontal="right" vertical="center" shrinkToFit="1"/>
    </xf>
    <xf numFmtId="49" fontId="1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80" fontId="3" fillId="0" borderId="68" xfId="0" applyNumberFormat="1" applyFont="1" applyBorder="1" applyAlignment="1">
      <alignment horizontal="right" vertical="center" shrinkToFit="1"/>
    </xf>
    <xf numFmtId="180" fontId="3" fillId="0" borderId="22" xfId="0" applyNumberFormat="1" applyFont="1" applyBorder="1" applyAlignment="1">
      <alignment horizontal="right" vertical="center" shrinkToFit="1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49" fontId="3" fillId="33" borderId="71" xfId="0" applyNumberFormat="1" applyFont="1" applyFill="1" applyBorder="1" applyAlignment="1">
      <alignment horizontal="center" vertical="center" wrapText="1"/>
    </xf>
    <xf numFmtId="49" fontId="3" fillId="33" borderId="72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>
      <alignment horizontal="center" vertical="center" shrinkToFit="1"/>
    </xf>
    <xf numFmtId="49" fontId="3" fillId="33" borderId="74" xfId="0" applyNumberFormat="1" applyFont="1" applyFill="1" applyBorder="1" applyAlignment="1">
      <alignment horizontal="center" vertical="center" shrinkToFit="1"/>
    </xf>
    <xf numFmtId="49" fontId="3" fillId="33" borderId="73" xfId="0" applyNumberFormat="1" applyFont="1" applyFill="1" applyBorder="1" applyAlignment="1">
      <alignment horizontal="center" vertical="center" wrapText="1"/>
    </xf>
    <xf numFmtId="49" fontId="3" fillId="33" borderId="74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49" fontId="3" fillId="33" borderId="77" xfId="0" applyNumberFormat="1" applyFont="1" applyFill="1" applyBorder="1" applyAlignment="1">
      <alignment horizontal="center" vertical="center" wrapText="1"/>
    </xf>
    <xf numFmtId="49" fontId="3" fillId="33" borderId="78" xfId="0" applyNumberFormat="1" applyFont="1" applyFill="1" applyBorder="1" applyAlignment="1">
      <alignment horizontal="center" vertical="center" wrapText="1"/>
    </xf>
    <xf numFmtId="49" fontId="3" fillId="33" borderId="79" xfId="0" applyNumberFormat="1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left" vertical="center" wrapText="1"/>
    </xf>
    <xf numFmtId="49" fontId="3" fillId="0" borderId="87" xfId="0" applyNumberFormat="1" applyFont="1" applyBorder="1" applyAlignment="1">
      <alignment horizontal="left" vertical="center" wrapText="1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left" vertical="center" wrapText="1"/>
    </xf>
    <xf numFmtId="49" fontId="3" fillId="0" borderId="91" xfId="0" applyNumberFormat="1" applyFont="1" applyBorder="1" applyAlignment="1">
      <alignment horizontal="left" vertical="center" wrapText="1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0" fillId="0" borderId="95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62" xfId="0" applyNumberFormat="1" applyFont="1" applyBorder="1" applyAlignment="1">
      <alignment horizontal="left" vertical="center" wrapText="1"/>
    </xf>
    <xf numFmtId="0" fontId="0" fillId="0" borderId="9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0" fontId="0" fillId="33" borderId="101" xfId="0" applyFont="1" applyFill="1" applyBorder="1" applyAlignment="1">
      <alignment horizontal="center" vertical="center"/>
    </xf>
    <xf numFmtId="0" fontId="0" fillId="33" borderId="102" xfId="0" applyFont="1" applyFill="1" applyBorder="1" applyAlignment="1">
      <alignment horizontal="center" vertical="center"/>
    </xf>
    <xf numFmtId="49" fontId="3" fillId="33" borderId="103" xfId="0" applyNumberFormat="1" applyFont="1" applyFill="1" applyBorder="1" applyAlignment="1">
      <alignment horizontal="center" vertical="center" wrapText="1"/>
    </xf>
    <xf numFmtId="49" fontId="3" fillId="33" borderId="104" xfId="0" applyNumberFormat="1" applyFont="1" applyFill="1" applyBorder="1" applyAlignment="1">
      <alignment horizontal="center" vertical="center" wrapText="1"/>
    </xf>
    <xf numFmtId="49" fontId="3" fillId="33" borderId="105" xfId="0" applyNumberFormat="1" applyFont="1" applyFill="1" applyBorder="1" applyAlignment="1">
      <alignment horizontal="center" vertical="center" shrinkToFit="1"/>
    </xf>
    <xf numFmtId="49" fontId="3" fillId="33" borderId="106" xfId="0" applyNumberFormat="1" applyFont="1" applyFill="1" applyBorder="1" applyAlignment="1">
      <alignment horizontal="center" vertical="center" shrinkToFit="1"/>
    </xf>
    <xf numFmtId="49" fontId="3" fillId="33" borderId="105" xfId="0" applyNumberFormat="1" applyFont="1" applyFill="1" applyBorder="1" applyAlignment="1">
      <alignment horizontal="center" vertical="center" wrapText="1"/>
    </xf>
    <xf numFmtId="49" fontId="3" fillId="33" borderId="106" xfId="0" applyNumberFormat="1" applyFont="1" applyFill="1" applyBorder="1" applyAlignment="1">
      <alignment horizontal="center" vertical="center" wrapText="1"/>
    </xf>
    <xf numFmtId="49" fontId="3" fillId="33" borderId="107" xfId="0" applyNumberFormat="1" applyFont="1" applyFill="1" applyBorder="1" applyAlignment="1">
      <alignment horizontal="center" vertical="center" wrapText="1"/>
    </xf>
    <xf numFmtId="49" fontId="3" fillId="33" borderId="108" xfId="0" applyNumberFormat="1" applyFont="1" applyFill="1" applyBorder="1" applyAlignment="1">
      <alignment horizontal="center" vertical="center" wrapText="1"/>
    </xf>
    <xf numFmtId="49" fontId="3" fillId="33" borderId="109" xfId="0" applyNumberFormat="1" applyFont="1" applyFill="1" applyBorder="1" applyAlignment="1">
      <alignment horizontal="center" vertical="center" wrapText="1"/>
    </xf>
    <xf numFmtId="49" fontId="3" fillId="33" borderId="110" xfId="0" applyNumberFormat="1" applyFont="1" applyFill="1" applyBorder="1" applyAlignment="1">
      <alignment horizontal="center" vertical="center" wrapText="1"/>
    </xf>
    <xf numFmtId="49" fontId="3" fillId="33" borderId="111" xfId="0" applyNumberFormat="1" applyFont="1" applyFill="1" applyBorder="1" applyAlignment="1">
      <alignment horizontal="center" vertical="center" wrapText="1"/>
    </xf>
    <xf numFmtId="49" fontId="3" fillId="33" borderId="94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90" xfId="0" applyNumberFormat="1" applyFont="1" applyFill="1" applyBorder="1" applyAlignment="1">
      <alignment horizontal="left" vertical="center" wrapText="1"/>
    </xf>
    <xf numFmtId="49" fontId="3" fillId="33" borderId="86" xfId="0" applyNumberFormat="1" applyFont="1" applyFill="1" applyBorder="1" applyAlignment="1">
      <alignment horizontal="left" vertical="center" wrapText="1"/>
    </xf>
    <xf numFmtId="49" fontId="3" fillId="33" borderId="91" xfId="0" applyNumberFormat="1" applyFont="1" applyFill="1" applyBorder="1" applyAlignment="1">
      <alignment horizontal="left" vertical="center" wrapText="1"/>
    </xf>
    <xf numFmtId="49" fontId="3" fillId="33" borderId="87" xfId="0" applyNumberFormat="1" applyFont="1" applyFill="1" applyBorder="1" applyAlignment="1">
      <alignment horizontal="left" vertical="center" wrapText="1"/>
    </xf>
    <xf numFmtId="49" fontId="3" fillId="33" borderId="112" xfId="0" applyNumberFormat="1" applyFont="1" applyFill="1" applyBorder="1" applyAlignment="1">
      <alignment horizontal="left" vertical="center" wrapText="1"/>
    </xf>
    <xf numFmtId="49" fontId="3" fillId="33" borderId="39" xfId="0" applyNumberFormat="1" applyFont="1" applyFill="1" applyBorder="1" applyAlignment="1">
      <alignment horizontal="left" vertical="center" wrapText="1"/>
    </xf>
    <xf numFmtId="0" fontId="0" fillId="0" borderId="113" xfId="0" applyFont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left" vertical="center" wrapText="1"/>
    </xf>
    <xf numFmtId="0" fontId="0" fillId="33" borderId="88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49" fontId="3" fillId="33" borderId="114" xfId="0" applyNumberFormat="1" applyFont="1" applyFill="1" applyBorder="1" applyAlignment="1">
      <alignment horizontal="left" vertical="center" wrapText="1"/>
    </xf>
    <xf numFmtId="49" fontId="2" fillId="33" borderId="90" xfId="0" applyNumberFormat="1" applyFont="1" applyFill="1" applyBorder="1" applyAlignment="1">
      <alignment horizontal="left" vertical="center" wrapText="1"/>
    </xf>
    <xf numFmtId="49" fontId="2" fillId="33" borderId="86" xfId="0" applyNumberFormat="1" applyFont="1" applyFill="1" applyBorder="1" applyAlignment="1">
      <alignment horizontal="left" vertical="center" wrapText="1"/>
    </xf>
    <xf numFmtId="49" fontId="2" fillId="33" borderId="87" xfId="0" applyNumberFormat="1" applyFont="1" applyFill="1" applyBorder="1" applyAlignment="1">
      <alignment horizontal="left" vertical="center" wrapText="1"/>
    </xf>
    <xf numFmtId="0" fontId="0" fillId="33" borderId="80" xfId="0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left" vertical="center" wrapText="1"/>
    </xf>
    <xf numFmtId="49" fontId="3" fillId="33" borderId="57" xfId="0" applyNumberFormat="1" applyFont="1" applyFill="1" applyBorder="1" applyAlignment="1">
      <alignment horizontal="left" vertical="center" wrapText="1"/>
    </xf>
    <xf numFmtId="0" fontId="0" fillId="33" borderId="89" xfId="0" applyFont="1" applyFill="1" applyBorder="1" applyAlignment="1">
      <alignment horizontal="center" vertical="center"/>
    </xf>
    <xf numFmtId="49" fontId="3" fillId="0" borderId="94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90" xfId="0" applyNumberFormat="1" applyFont="1" applyBorder="1" applyAlignment="1">
      <alignment vertical="center" wrapText="1"/>
    </xf>
    <xf numFmtId="49" fontId="3" fillId="0" borderId="86" xfId="0" applyNumberFormat="1" applyFont="1" applyBorder="1" applyAlignment="1">
      <alignment vertical="center" wrapText="1"/>
    </xf>
    <xf numFmtId="49" fontId="3" fillId="0" borderId="91" xfId="0" applyNumberFormat="1" applyFont="1" applyBorder="1" applyAlignment="1">
      <alignment vertical="center" wrapText="1"/>
    </xf>
    <xf numFmtId="49" fontId="3" fillId="0" borderId="87" xfId="0" applyNumberFormat="1" applyFont="1" applyBorder="1" applyAlignment="1">
      <alignment vertical="center" wrapText="1"/>
    </xf>
    <xf numFmtId="49" fontId="3" fillId="0" borderId="115" xfId="0" applyNumberFormat="1" applyFont="1" applyBorder="1" applyAlignment="1">
      <alignment horizontal="left" vertical="center" wrapText="1"/>
    </xf>
    <xf numFmtId="49" fontId="3" fillId="0" borderId="116" xfId="0" applyNumberFormat="1" applyFont="1" applyBorder="1" applyAlignment="1">
      <alignment horizontal="left" vertical="center" wrapText="1"/>
    </xf>
    <xf numFmtId="49" fontId="3" fillId="0" borderId="117" xfId="0" applyNumberFormat="1" applyFont="1" applyBorder="1" applyAlignment="1">
      <alignment horizontal="left" vertical="center" wrapText="1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20" xfId="0" applyNumberFormat="1" applyFont="1" applyBorder="1" applyAlignment="1">
      <alignment horizontal="left" vertical="center" wrapText="1"/>
    </xf>
    <xf numFmtId="0" fontId="0" fillId="0" borderId="121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0" fillId="0" borderId="12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right" wrapText="1"/>
    </xf>
    <xf numFmtId="49" fontId="3" fillId="33" borderId="12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wrapText="1"/>
    </xf>
    <xf numFmtId="0" fontId="0" fillId="33" borderId="127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3" fillId="0" borderId="112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14" xfId="0" applyNumberFormat="1" applyFont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19050</xdr:rowOff>
    </xdr:from>
    <xdr:to>
      <xdr:col>11</xdr:col>
      <xdr:colOff>438150</xdr:colOff>
      <xdr:row>1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5276850" y="19050"/>
          <a:ext cx="88582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굴림"/>
              <a:ea typeface="굴림"/>
              <a:cs typeface="굴림"/>
            </a:rPr>
            <a:t>참고자료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zoomScalePageLayoutView="0" workbookViewId="0" topLeftCell="A1">
      <selection activeCell="D41" sqref="D41"/>
    </sheetView>
  </sheetViews>
  <sheetFormatPr defaultColWidth="9.140625" defaultRowHeight="12"/>
  <cols>
    <col min="1" max="1" width="4.7109375" style="0" customWidth="1"/>
    <col min="2" max="2" width="22.7109375" style="0" customWidth="1"/>
    <col min="3" max="12" width="7.00390625" style="0" customWidth="1"/>
  </cols>
  <sheetData>
    <row r="1" spans="1:12" ht="25.5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9" customHeight="1">
      <c r="A2" s="26"/>
      <c r="B2" s="22"/>
      <c r="C2" s="15"/>
      <c r="D2" s="2"/>
      <c r="E2" s="2"/>
      <c r="F2" s="2"/>
      <c r="G2" s="2"/>
      <c r="H2" s="61"/>
      <c r="I2" s="2"/>
      <c r="J2" s="2"/>
      <c r="K2" s="2"/>
      <c r="L2" s="2"/>
    </row>
    <row r="3" spans="1:12" ht="12">
      <c r="A3" s="234" t="s">
        <v>34</v>
      </c>
      <c r="B3" s="234"/>
      <c r="C3" s="16"/>
      <c r="D3" s="1"/>
      <c r="E3" s="1"/>
      <c r="F3" s="3"/>
      <c r="G3" s="3"/>
      <c r="H3" s="62"/>
      <c r="I3" s="3"/>
      <c r="J3" s="3"/>
      <c r="K3" s="3"/>
      <c r="L3" s="3"/>
    </row>
    <row r="4" spans="1:12" ht="12.75" customHeight="1">
      <c r="A4" s="235" t="s">
        <v>35</v>
      </c>
      <c r="B4" s="235"/>
      <c r="C4" s="16"/>
      <c r="D4" s="1"/>
      <c r="E4" s="1"/>
      <c r="F4" s="8"/>
      <c r="G4" s="8"/>
      <c r="H4" s="63"/>
      <c r="I4" s="8"/>
      <c r="J4" s="236" t="s">
        <v>127</v>
      </c>
      <c r="K4" s="236"/>
      <c r="L4" s="236"/>
    </row>
    <row r="5" spans="1:12" ht="7.5" customHeight="1" thickBot="1">
      <c r="A5" s="27"/>
      <c r="B5" s="4"/>
      <c r="C5" s="16"/>
      <c r="D5" s="1"/>
      <c r="E5" s="1"/>
      <c r="F5" s="8"/>
      <c r="G5" s="8"/>
      <c r="H5" s="63"/>
      <c r="I5" s="8"/>
      <c r="J5" s="8"/>
      <c r="K5" s="8"/>
      <c r="L5" s="8"/>
    </row>
    <row r="6" spans="1:12" ht="27.75" customHeight="1" thickBot="1">
      <c r="A6" s="152" t="s">
        <v>36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1:12" ht="18.75" customHeight="1">
      <c r="A7" s="138" t="s">
        <v>37</v>
      </c>
      <c r="B7" s="140" t="s">
        <v>38</v>
      </c>
      <c r="C7" s="142" t="s">
        <v>0</v>
      </c>
      <c r="D7" s="144" t="s">
        <v>39</v>
      </c>
      <c r="E7" s="144" t="s">
        <v>40</v>
      </c>
      <c r="F7" s="146" t="s">
        <v>41</v>
      </c>
      <c r="G7" s="147"/>
      <c r="H7" s="147"/>
      <c r="I7" s="147"/>
      <c r="J7" s="147"/>
      <c r="K7" s="148"/>
      <c r="L7" s="149" t="s">
        <v>42</v>
      </c>
    </row>
    <row r="8" spans="1:12" ht="18.75" customHeight="1" thickBot="1">
      <c r="A8" s="139"/>
      <c r="B8" s="141"/>
      <c r="C8" s="143"/>
      <c r="D8" s="145"/>
      <c r="E8" s="145"/>
      <c r="F8" s="112" t="s">
        <v>43</v>
      </c>
      <c r="G8" s="113" t="s">
        <v>1</v>
      </c>
      <c r="H8" s="113" t="s">
        <v>2</v>
      </c>
      <c r="I8" s="113" t="s">
        <v>3</v>
      </c>
      <c r="J8" s="113" t="s">
        <v>4</v>
      </c>
      <c r="K8" s="113" t="s">
        <v>5</v>
      </c>
      <c r="L8" s="150"/>
    </row>
    <row r="9" spans="1:12" ht="16.5" customHeight="1" thickTop="1">
      <c r="A9" s="155">
        <v>1</v>
      </c>
      <c r="B9" s="157" t="s">
        <v>80</v>
      </c>
      <c r="C9" s="41" t="s">
        <v>6</v>
      </c>
      <c r="D9" s="65">
        <f>SUM(D10:D12)</f>
        <v>1200</v>
      </c>
      <c r="E9" s="65">
        <f aca="true" t="shared" si="0" ref="E9:L9">SUM(E10:E12)</f>
        <v>0</v>
      </c>
      <c r="F9" s="65">
        <f t="shared" si="0"/>
        <v>1200</v>
      </c>
      <c r="G9" s="65">
        <f t="shared" si="0"/>
        <v>0</v>
      </c>
      <c r="H9" s="65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1200</v>
      </c>
      <c r="L9" s="74">
        <f t="shared" si="0"/>
        <v>0</v>
      </c>
    </row>
    <row r="10" spans="1:12" ht="16.5" customHeight="1">
      <c r="A10" s="155"/>
      <c r="B10" s="157"/>
      <c r="C10" s="41" t="s">
        <v>76</v>
      </c>
      <c r="D10" s="65">
        <f>SUM(E10,F10,L10)</f>
        <v>0</v>
      </c>
      <c r="E10" s="73">
        <v>0</v>
      </c>
      <c r="F10" s="77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74">
        <v>0</v>
      </c>
    </row>
    <row r="11" spans="1:12" ht="16.5" customHeight="1">
      <c r="A11" s="155"/>
      <c r="B11" s="157"/>
      <c r="C11" s="41" t="s">
        <v>77</v>
      </c>
      <c r="D11" s="65">
        <f>SUM(E11,F11,L11)</f>
        <v>0</v>
      </c>
      <c r="E11" s="43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74">
        <v>0</v>
      </c>
    </row>
    <row r="12" spans="1:12" ht="16.5" customHeight="1">
      <c r="A12" s="231"/>
      <c r="B12" s="158"/>
      <c r="C12" s="41" t="s">
        <v>31</v>
      </c>
      <c r="D12" s="65">
        <f>SUM(E12,F12,L12)</f>
        <v>1200</v>
      </c>
      <c r="E12" s="73">
        <v>0</v>
      </c>
      <c r="F12" s="77">
        <f>SUM(G12:K12)</f>
        <v>1200</v>
      </c>
      <c r="G12" s="65">
        <v>0</v>
      </c>
      <c r="H12" s="65">
        <v>0</v>
      </c>
      <c r="I12" s="65">
        <v>0</v>
      </c>
      <c r="J12" s="65">
        <v>0</v>
      </c>
      <c r="K12" s="65">
        <v>1200</v>
      </c>
      <c r="L12" s="74">
        <v>0</v>
      </c>
    </row>
    <row r="13" spans="1:12" ht="16.5" customHeight="1">
      <c r="A13" s="230">
        <v>2</v>
      </c>
      <c r="B13" s="161" t="s">
        <v>81</v>
      </c>
      <c r="C13" s="41" t="s">
        <v>6</v>
      </c>
      <c r="D13" s="65">
        <f>SUM(D14:D16)</f>
        <v>1928</v>
      </c>
      <c r="E13" s="65">
        <f aca="true" t="shared" si="1" ref="E13:L13">SUM(E14:E16)</f>
        <v>0</v>
      </c>
      <c r="F13" s="65">
        <f t="shared" si="1"/>
        <v>0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  <c r="K13" s="65">
        <f t="shared" si="1"/>
        <v>0</v>
      </c>
      <c r="L13" s="74">
        <f t="shared" si="1"/>
        <v>1928</v>
      </c>
    </row>
    <row r="14" spans="1:12" ht="16.5" customHeight="1">
      <c r="A14" s="155"/>
      <c r="B14" s="157"/>
      <c r="C14" s="42" t="s">
        <v>78</v>
      </c>
      <c r="D14" s="43">
        <f>SUM(E14,F14,L14)</f>
        <v>0</v>
      </c>
      <c r="E14" s="43">
        <v>0</v>
      </c>
      <c r="F14" s="43">
        <f>SUM(G14:K14)</f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81">
        <v>0</v>
      </c>
    </row>
    <row r="15" spans="1:12" ht="16.5" customHeight="1">
      <c r="A15" s="155"/>
      <c r="B15" s="157"/>
      <c r="C15" s="42" t="s">
        <v>79</v>
      </c>
      <c r="D15" s="43">
        <f>SUM(E15,F15,L15)</f>
        <v>0</v>
      </c>
      <c r="E15" s="43">
        <v>0</v>
      </c>
      <c r="F15" s="43">
        <f>SUM(G15:K15)</f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81">
        <v>0</v>
      </c>
    </row>
    <row r="16" spans="1:12" ht="16.5" customHeight="1" thickBot="1">
      <c r="A16" s="160"/>
      <c r="B16" s="162"/>
      <c r="C16" s="78" t="s">
        <v>31</v>
      </c>
      <c r="D16" s="82">
        <f>SUM(E16,F16,L16)</f>
        <v>1928</v>
      </c>
      <c r="E16" s="79">
        <v>0</v>
      </c>
      <c r="F16" s="82">
        <f>SUM(G16:K16)</f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80">
        <v>1928</v>
      </c>
    </row>
    <row r="17" spans="1:12" ht="12.75" customHeight="1" thickBot="1">
      <c r="A17" s="37"/>
      <c r="B17" s="38"/>
      <c r="C17" s="39"/>
      <c r="D17" s="40"/>
      <c r="E17" s="40"/>
      <c r="F17" s="40"/>
      <c r="G17" s="40"/>
      <c r="H17" s="67"/>
      <c r="I17" s="40"/>
      <c r="J17" s="40"/>
      <c r="K17" s="40"/>
      <c r="L17" s="40"/>
    </row>
    <row r="18" spans="1:12" ht="29.25" customHeight="1" thickBot="1">
      <c r="A18" s="152" t="s">
        <v>44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4"/>
    </row>
    <row r="19" spans="1:12" ht="18.75" customHeight="1">
      <c r="A19" s="138" t="s">
        <v>37</v>
      </c>
      <c r="B19" s="140" t="s">
        <v>38</v>
      </c>
      <c r="C19" s="142" t="s">
        <v>0</v>
      </c>
      <c r="D19" s="144" t="s">
        <v>39</v>
      </c>
      <c r="E19" s="144" t="s">
        <v>40</v>
      </c>
      <c r="F19" s="146" t="s">
        <v>41</v>
      </c>
      <c r="G19" s="147"/>
      <c r="H19" s="147"/>
      <c r="I19" s="147"/>
      <c r="J19" s="147"/>
      <c r="K19" s="148"/>
      <c r="L19" s="149" t="s">
        <v>42</v>
      </c>
    </row>
    <row r="20" spans="1:12" ht="18.75" customHeight="1" thickBot="1">
      <c r="A20" s="139"/>
      <c r="B20" s="141"/>
      <c r="C20" s="143"/>
      <c r="D20" s="145"/>
      <c r="E20" s="145"/>
      <c r="F20" s="112" t="s">
        <v>43</v>
      </c>
      <c r="G20" s="113" t="s">
        <v>1</v>
      </c>
      <c r="H20" s="113" t="s">
        <v>2</v>
      </c>
      <c r="I20" s="113" t="s">
        <v>3</v>
      </c>
      <c r="J20" s="113" t="s">
        <v>4</v>
      </c>
      <c r="K20" s="113" t="s">
        <v>5</v>
      </c>
      <c r="L20" s="150"/>
    </row>
    <row r="21" spans="1:12" ht="16.5" customHeight="1" thickTop="1">
      <c r="A21" s="156">
        <v>1</v>
      </c>
      <c r="B21" s="157" t="s">
        <v>88</v>
      </c>
      <c r="C21" s="41" t="s">
        <v>6</v>
      </c>
      <c r="D21" s="65">
        <f>SUM(D22:D24)</f>
        <v>80041</v>
      </c>
      <c r="E21" s="65">
        <f aca="true" t="shared" si="2" ref="E21:L21">SUM(E22:E24)</f>
        <v>5722</v>
      </c>
      <c r="F21" s="65">
        <f t="shared" si="2"/>
        <v>18857</v>
      </c>
      <c r="G21" s="65">
        <f t="shared" si="2"/>
        <v>857</v>
      </c>
      <c r="H21" s="65">
        <f t="shared" si="2"/>
        <v>2000</v>
      </c>
      <c r="I21" s="65">
        <f t="shared" si="2"/>
        <v>4000</v>
      </c>
      <c r="J21" s="65">
        <f t="shared" si="2"/>
        <v>5500</v>
      </c>
      <c r="K21" s="65">
        <f t="shared" si="2"/>
        <v>6500</v>
      </c>
      <c r="L21" s="74">
        <f t="shared" si="2"/>
        <v>55462</v>
      </c>
    </row>
    <row r="22" spans="1:12" ht="16.5" customHeight="1">
      <c r="A22" s="151"/>
      <c r="B22" s="157"/>
      <c r="C22" s="41" t="s">
        <v>33</v>
      </c>
      <c r="D22" s="65">
        <f>SUM(E22,F22,L22)</f>
        <v>54603</v>
      </c>
      <c r="E22" s="73">
        <v>2640</v>
      </c>
      <c r="F22" s="43">
        <f>SUM(G22:K22)</f>
        <v>13200</v>
      </c>
      <c r="G22" s="65">
        <v>600</v>
      </c>
      <c r="H22" s="65">
        <v>1400</v>
      </c>
      <c r="I22" s="65">
        <v>2800</v>
      </c>
      <c r="J22" s="65">
        <v>3850</v>
      </c>
      <c r="K22" s="65">
        <v>4550</v>
      </c>
      <c r="L22" s="74">
        <v>38763</v>
      </c>
    </row>
    <row r="23" spans="1:12" ht="16.5" customHeight="1">
      <c r="A23" s="151"/>
      <c r="B23" s="157"/>
      <c r="C23" s="41" t="s">
        <v>32</v>
      </c>
      <c r="D23" s="65">
        <f>SUM(E23,F23,L23)</f>
        <v>25438</v>
      </c>
      <c r="E23" s="73">
        <v>3082</v>
      </c>
      <c r="F23" s="43">
        <f>SUM(G23:K23)</f>
        <v>5657</v>
      </c>
      <c r="G23" s="65">
        <v>257</v>
      </c>
      <c r="H23" s="65">
        <v>600</v>
      </c>
      <c r="I23" s="65">
        <v>1200</v>
      </c>
      <c r="J23" s="65">
        <v>1650</v>
      </c>
      <c r="K23" s="65">
        <v>1950</v>
      </c>
      <c r="L23" s="74">
        <v>16699</v>
      </c>
    </row>
    <row r="24" spans="1:12" ht="16.5" customHeight="1">
      <c r="A24" s="151"/>
      <c r="B24" s="157"/>
      <c r="C24" s="41" t="s">
        <v>82</v>
      </c>
      <c r="D24" s="65">
        <f>SUM(E24,F24,L24)</f>
        <v>0</v>
      </c>
      <c r="E24" s="73">
        <v>0</v>
      </c>
      <c r="F24" s="43">
        <f>SUM(G24:K24)</f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74">
        <v>0</v>
      </c>
    </row>
    <row r="25" spans="1:12" ht="16.5" customHeight="1">
      <c r="A25" s="151"/>
      <c r="B25" s="158"/>
      <c r="C25" s="41" t="s">
        <v>7</v>
      </c>
      <c r="D25" s="65">
        <f>SUM(E25,F25,L25)</f>
        <v>300</v>
      </c>
      <c r="E25" s="73">
        <v>300</v>
      </c>
      <c r="F25" s="43">
        <f>SUM(G25:K25)</f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74">
        <v>0</v>
      </c>
    </row>
    <row r="26" spans="1:12" ht="16.5" customHeight="1">
      <c r="A26" s="151">
        <v>2</v>
      </c>
      <c r="B26" s="161" t="s">
        <v>9</v>
      </c>
      <c r="C26" s="17" t="s">
        <v>6</v>
      </c>
      <c r="D26" s="65">
        <f>SUM(D27:D29)</f>
        <v>6100</v>
      </c>
      <c r="E26" s="65">
        <f aca="true" t="shared" si="3" ref="E26:L26">SUM(E27:E29)</f>
        <v>100</v>
      </c>
      <c r="F26" s="65">
        <f t="shared" si="3"/>
        <v>6000</v>
      </c>
      <c r="G26" s="65">
        <f t="shared" si="3"/>
        <v>500</v>
      </c>
      <c r="H26" s="65">
        <f t="shared" si="3"/>
        <v>1500</v>
      </c>
      <c r="I26" s="65">
        <f t="shared" si="3"/>
        <v>4000</v>
      </c>
      <c r="J26" s="65">
        <f t="shared" si="3"/>
        <v>0</v>
      </c>
      <c r="K26" s="65">
        <f t="shared" si="3"/>
        <v>0</v>
      </c>
      <c r="L26" s="74">
        <f t="shared" si="3"/>
        <v>0</v>
      </c>
    </row>
    <row r="27" spans="1:12" ht="16.5" customHeight="1">
      <c r="A27" s="151"/>
      <c r="B27" s="157"/>
      <c r="C27" s="17" t="s">
        <v>33</v>
      </c>
      <c r="D27" s="65">
        <f>SUM(E27,F27,L27)</f>
        <v>3500</v>
      </c>
      <c r="E27" s="73">
        <v>0</v>
      </c>
      <c r="F27" s="43">
        <f>SUM(G27:L27)</f>
        <v>3500</v>
      </c>
      <c r="G27" s="65">
        <v>0</v>
      </c>
      <c r="H27" s="65">
        <v>0</v>
      </c>
      <c r="I27" s="65">
        <v>3500</v>
      </c>
      <c r="J27" s="65">
        <v>0</v>
      </c>
      <c r="K27" s="65">
        <v>0</v>
      </c>
      <c r="L27" s="74">
        <v>0</v>
      </c>
    </row>
    <row r="28" spans="1:12" ht="16.5" customHeight="1">
      <c r="A28" s="151"/>
      <c r="B28" s="157"/>
      <c r="C28" s="17" t="s">
        <v>32</v>
      </c>
      <c r="D28" s="65">
        <f>SUM(E28,F28,L28)</f>
        <v>2100</v>
      </c>
      <c r="E28" s="73">
        <v>100</v>
      </c>
      <c r="F28" s="43">
        <f>SUM(G28:L28)</f>
        <v>2000</v>
      </c>
      <c r="G28" s="65">
        <v>0</v>
      </c>
      <c r="H28" s="65">
        <v>1500</v>
      </c>
      <c r="I28" s="65">
        <v>500</v>
      </c>
      <c r="J28" s="65">
        <v>0</v>
      </c>
      <c r="K28" s="65">
        <v>0</v>
      </c>
      <c r="L28" s="74">
        <v>0</v>
      </c>
    </row>
    <row r="29" spans="1:12" ht="16.5" customHeight="1">
      <c r="A29" s="151"/>
      <c r="B29" s="158"/>
      <c r="C29" s="17" t="s">
        <v>31</v>
      </c>
      <c r="D29" s="65">
        <f>SUM(E29,F29,L29)</f>
        <v>500</v>
      </c>
      <c r="E29" s="73">
        <v>0</v>
      </c>
      <c r="F29" s="43">
        <f>SUM(G29:L29)</f>
        <v>500</v>
      </c>
      <c r="G29" s="65">
        <v>500</v>
      </c>
      <c r="H29" s="65">
        <v>0</v>
      </c>
      <c r="I29" s="65">
        <v>0</v>
      </c>
      <c r="J29" s="65">
        <v>0</v>
      </c>
      <c r="K29" s="65">
        <v>0</v>
      </c>
      <c r="L29" s="74">
        <v>0</v>
      </c>
    </row>
    <row r="30" spans="1:12" ht="16.5" customHeight="1">
      <c r="A30" s="151">
        <v>3</v>
      </c>
      <c r="B30" s="161" t="s">
        <v>8</v>
      </c>
      <c r="C30" s="41" t="s">
        <v>6</v>
      </c>
      <c r="D30" s="65">
        <f>SUM(D31:D33)</f>
        <v>4700</v>
      </c>
      <c r="E30" s="65">
        <f aca="true" t="shared" si="4" ref="E30:L30">SUM(E31:E33)</f>
        <v>259</v>
      </c>
      <c r="F30" s="65">
        <f t="shared" si="4"/>
        <v>2936</v>
      </c>
      <c r="G30" s="65">
        <f t="shared" si="4"/>
        <v>118</v>
      </c>
      <c r="H30" s="65">
        <f t="shared" si="4"/>
        <v>118</v>
      </c>
      <c r="I30" s="65">
        <f t="shared" si="4"/>
        <v>700</v>
      </c>
      <c r="J30" s="65">
        <f t="shared" si="4"/>
        <v>700</v>
      </c>
      <c r="K30" s="65">
        <f t="shared" si="4"/>
        <v>1300</v>
      </c>
      <c r="L30" s="74">
        <f t="shared" si="4"/>
        <v>1505</v>
      </c>
    </row>
    <row r="31" spans="1:12" ht="16.5" customHeight="1">
      <c r="A31" s="151"/>
      <c r="B31" s="157"/>
      <c r="C31" s="17" t="s">
        <v>83</v>
      </c>
      <c r="D31" s="65">
        <f>SUM(E31,F31,L31)</f>
        <v>0</v>
      </c>
      <c r="E31" s="73">
        <v>0</v>
      </c>
      <c r="F31" s="43">
        <f>SUM(G31:K31)</f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74"/>
    </row>
    <row r="32" spans="1:12" ht="16.5" customHeight="1">
      <c r="A32" s="151"/>
      <c r="B32" s="157"/>
      <c r="C32" s="17" t="s">
        <v>32</v>
      </c>
      <c r="D32" s="65">
        <f>SUM(E32,F32,L32)</f>
        <v>3995</v>
      </c>
      <c r="E32" s="73">
        <v>220</v>
      </c>
      <c r="F32" s="43">
        <f>SUM(G32:K32)</f>
        <v>2495</v>
      </c>
      <c r="G32" s="65">
        <v>100</v>
      </c>
      <c r="H32" s="65">
        <v>100</v>
      </c>
      <c r="I32" s="65">
        <v>595</v>
      </c>
      <c r="J32" s="65">
        <v>595</v>
      </c>
      <c r="K32" s="65">
        <v>1105</v>
      </c>
      <c r="L32" s="74">
        <v>1280</v>
      </c>
    </row>
    <row r="33" spans="1:12" ht="16.5" customHeight="1">
      <c r="A33" s="151"/>
      <c r="B33" s="158"/>
      <c r="C33" s="17" t="s">
        <v>31</v>
      </c>
      <c r="D33" s="65">
        <f>SUM(E33,F33,L33)</f>
        <v>705</v>
      </c>
      <c r="E33" s="73">
        <v>39</v>
      </c>
      <c r="F33" s="43">
        <f>SUM(G33:K33)</f>
        <v>441</v>
      </c>
      <c r="G33" s="65">
        <v>18</v>
      </c>
      <c r="H33" s="65">
        <v>18</v>
      </c>
      <c r="I33" s="65">
        <v>105</v>
      </c>
      <c r="J33" s="65">
        <v>105</v>
      </c>
      <c r="K33" s="65">
        <v>195</v>
      </c>
      <c r="L33" s="74">
        <v>225</v>
      </c>
    </row>
    <row r="34" spans="1:12" ht="16.5" customHeight="1">
      <c r="A34" s="159">
        <v>4</v>
      </c>
      <c r="B34" s="161" t="s">
        <v>87</v>
      </c>
      <c r="C34" s="44" t="s">
        <v>6</v>
      </c>
      <c r="D34" s="65">
        <f>SUM(D35:D37)</f>
        <v>700</v>
      </c>
      <c r="E34" s="65">
        <f aca="true" t="shared" si="5" ref="E34:L34">SUM(E35:E37)</f>
        <v>0</v>
      </c>
      <c r="F34" s="65">
        <f t="shared" si="5"/>
        <v>700</v>
      </c>
      <c r="G34" s="65">
        <f t="shared" si="5"/>
        <v>0</v>
      </c>
      <c r="H34" s="65">
        <f t="shared" si="5"/>
        <v>700</v>
      </c>
      <c r="I34" s="65">
        <f t="shared" si="5"/>
        <v>0</v>
      </c>
      <c r="J34" s="65">
        <f t="shared" si="5"/>
        <v>0</v>
      </c>
      <c r="K34" s="65">
        <f t="shared" si="5"/>
        <v>0</v>
      </c>
      <c r="L34" s="74">
        <f t="shared" si="5"/>
        <v>0</v>
      </c>
    </row>
    <row r="35" spans="1:12" ht="16.5" customHeight="1">
      <c r="A35" s="155"/>
      <c r="B35" s="157"/>
      <c r="C35" s="42" t="s">
        <v>33</v>
      </c>
      <c r="D35" s="64">
        <f>SUM(E35,F35,L35)</f>
        <v>490</v>
      </c>
      <c r="E35" s="75">
        <v>0</v>
      </c>
      <c r="F35" s="43">
        <f>SUM(G35:K35)</f>
        <v>490</v>
      </c>
      <c r="G35" s="64">
        <v>0</v>
      </c>
      <c r="H35" s="64">
        <v>490</v>
      </c>
      <c r="I35" s="64">
        <v>0</v>
      </c>
      <c r="J35" s="64">
        <v>0</v>
      </c>
      <c r="K35" s="64">
        <v>0</v>
      </c>
      <c r="L35" s="76">
        <v>0</v>
      </c>
    </row>
    <row r="36" spans="1:12" ht="16.5" customHeight="1">
      <c r="A36" s="155"/>
      <c r="B36" s="157"/>
      <c r="C36" s="41" t="s">
        <v>32</v>
      </c>
      <c r="D36" s="64">
        <f>SUM(E36,F36,L36)</f>
        <v>210</v>
      </c>
      <c r="E36" s="73">
        <v>0</v>
      </c>
      <c r="F36" s="43">
        <f>SUM(G36:K36)</f>
        <v>210</v>
      </c>
      <c r="G36" s="65">
        <v>0</v>
      </c>
      <c r="H36" s="65">
        <v>210</v>
      </c>
      <c r="I36" s="65">
        <v>0</v>
      </c>
      <c r="J36" s="65">
        <v>0</v>
      </c>
      <c r="K36" s="65">
        <v>0</v>
      </c>
      <c r="L36" s="74">
        <v>0</v>
      </c>
    </row>
    <row r="37" spans="1:12" ht="16.5" customHeight="1">
      <c r="A37" s="156"/>
      <c r="B37" s="158"/>
      <c r="C37" s="41" t="s">
        <v>84</v>
      </c>
      <c r="D37" s="64">
        <f>SUM(E37,F37,L37)</f>
        <v>0</v>
      </c>
      <c r="E37" s="73">
        <v>0</v>
      </c>
      <c r="F37" s="43">
        <f>SUM(G37:K37)</f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74">
        <v>0</v>
      </c>
    </row>
    <row r="38" spans="1:12" ht="16.5" customHeight="1">
      <c r="A38" s="159">
        <v>5</v>
      </c>
      <c r="B38" s="161" t="s">
        <v>86</v>
      </c>
      <c r="C38" s="17" t="s">
        <v>6</v>
      </c>
      <c r="D38" s="65">
        <f>SUM(D39:D41)</f>
        <v>753</v>
      </c>
      <c r="E38" s="65">
        <f aca="true" t="shared" si="6" ref="E38:L38">SUM(E39:E41)</f>
        <v>0</v>
      </c>
      <c r="F38" s="65">
        <f t="shared" si="6"/>
        <v>753</v>
      </c>
      <c r="G38" s="65">
        <f t="shared" si="6"/>
        <v>0</v>
      </c>
      <c r="H38" s="65">
        <f t="shared" si="6"/>
        <v>753</v>
      </c>
      <c r="I38" s="65">
        <f t="shared" si="6"/>
        <v>0</v>
      </c>
      <c r="J38" s="65">
        <f t="shared" si="6"/>
        <v>0</v>
      </c>
      <c r="K38" s="65">
        <f t="shared" si="6"/>
        <v>0</v>
      </c>
      <c r="L38" s="74">
        <f t="shared" si="6"/>
        <v>0</v>
      </c>
    </row>
    <row r="39" spans="1:12" ht="16.5" customHeight="1">
      <c r="A39" s="155"/>
      <c r="B39" s="157"/>
      <c r="C39" s="17" t="s">
        <v>33</v>
      </c>
      <c r="D39" s="65">
        <f>SUM(E39,F39,L39)</f>
        <v>0</v>
      </c>
      <c r="E39" s="73">
        <v>0</v>
      </c>
      <c r="F39" s="43">
        <f>SUM(G39:K39)</f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74">
        <v>0</v>
      </c>
    </row>
    <row r="40" spans="1:12" ht="16.5" customHeight="1">
      <c r="A40" s="155"/>
      <c r="B40" s="157"/>
      <c r="C40" s="17" t="s">
        <v>32</v>
      </c>
      <c r="D40" s="65">
        <f>SUM(E40,F40,L40)</f>
        <v>640</v>
      </c>
      <c r="E40" s="73">
        <v>0</v>
      </c>
      <c r="F40" s="43">
        <f>SUM(G40:K40)</f>
        <v>640</v>
      </c>
      <c r="G40" s="65">
        <v>0</v>
      </c>
      <c r="H40" s="65">
        <v>640</v>
      </c>
      <c r="I40" s="65">
        <v>0</v>
      </c>
      <c r="J40" s="65">
        <v>0</v>
      </c>
      <c r="K40" s="65">
        <v>0</v>
      </c>
      <c r="L40" s="74">
        <v>0</v>
      </c>
    </row>
    <row r="41" spans="1:12" ht="16.5" customHeight="1">
      <c r="A41" s="156"/>
      <c r="B41" s="158"/>
      <c r="C41" s="17" t="s">
        <v>84</v>
      </c>
      <c r="D41" s="65">
        <f>SUM(E41,F41,L41)</f>
        <v>113</v>
      </c>
      <c r="E41" s="73">
        <v>0</v>
      </c>
      <c r="F41" s="43">
        <f>SUM(G41:K41)</f>
        <v>113</v>
      </c>
      <c r="G41" s="65">
        <v>0</v>
      </c>
      <c r="H41" s="65">
        <v>113</v>
      </c>
      <c r="I41" s="65">
        <v>0</v>
      </c>
      <c r="J41" s="65">
        <v>0</v>
      </c>
      <c r="K41" s="65">
        <v>0</v>
      </c>
      <c r="L41" s="74">
        <v>0</v>
      </c>
    </row>
    <row r="42" spans="1:12" ht="16.5" customHeight="1">
      <c r="A42" s="225">
        <v>6</v>
      </c>
      <c r="B42" s="228" t="s">
        <v>10</v>
      </c>
      <c r="C42" s="17" t="s">
        <v>6</v>
      </c>
      <c r="D42" s="65">
        <f>SUM(D43:D45)</f>
        <v>676</v>
      </c>
      <c r="E42" s="65">
        <f aca="true" t="shared" si="7" ref="E42:L42">SUM(E43:E45)</f>
        <v>0</v>
      </c>
      <c r="F42" s="65">
        <f t="shared" si="7"/>
        <v>676</v>
      </c>
      <c r="G42" s="65">
        <f t="shared" si="7"/>
        <v>0</v>
      </c>
      <c r="H42" s="65">
        <f t="shared" si="7"/>
        <v>676</v>
      </c>
      <c r="I42" s="65">
        <f t="shared" si="7"/>
        <v>0</v>
      </c>
      <c r="J42" s="65">
        <f t="shared" si="7"/>
        <v>0</v>
      </c>
      <c r="K42" s="65">
        <f t="shared" si="7"/>
        <v>0</v>
      </c>
      <c r="L42" s="74">
        <f t="shared" si="7"/>
        <v>0</v>
      </c>
    </row>
    <row r="43" spans="1:12" ht="16.5" customHeight="1">
      <c r="A43" s="226"/>
      <c r="B43" s="223"/>
      <c r="C43" s="17" t="s">
        <v>85</v>
      </c>
      <c r="D43" s="65">
        <f>SUM(E43,F43,L43)</f>
        <v>0</v>
      </c>
      <c r="E43" s="73">
        <v>0</v>
      </c>
      <c r="F43" s="43">
        <f>SUM(G43:K43)</f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74">
        <v>0</v>
      </c>
    </row>
    <row r="44" spans="1:12" ht="16.5" customHeight="1">
      <c r="A44" s="226"/>
      <c r="B44" s="223"/>
      <c r="C44" s="17" t="s">
        <v>32</v>
      </c>
      <c r="D44" s="65">
        <f>SUM(E44,F44,L44)</f>
        <v>575</v>
      </c>
      <c r="E44" s="73">
        <v>0</v>
      </c>
      <c r="F44" s="43">
        <f>SUM(G44:K44)</f>
        <v>575</v>
      </c>
      <c r="G44" s="65">
        <v>0</v>
      </c>
      <c r="H44" s="65">
        <v>575</v>
      </c>
      <c r="I44" s="65">
        <v>0</v>
      </c>
      <c r="J44" s="65">
        <v>0</v>
      </c>
      <c r="K44" s="65">
        <v>0</v>
      </c>
      <c r="L44" s="74">
        <v>0</v>
      </c>
    </row>
    <row r="45" spans="1:12" ht="15.75" customHeight="1" thickBot="1">
      <c r="A45" s="227"/>
      <c r="B45" s="229"/>
      <c r="C45" s="30" t="s">
        <v>31</v>
      </c>
      <c r="D45" s="66">
        <f>SUM(E45,F45,L45)</f>
        <v>101</v>
      </c>
      <c r="E45" s="79">
        <v>0</v>
      </c>
      <c r="F45" s="82">
        <f>SUM(G45:K45)</f>
        <v>101</v>
      </c>
      <c r="G45" s="66">
        <v>0</v>
      </c>
      <c r="H45" s="66">
        <v>101</v>
      </c>
      <c r="I45" s="66">
        <v>0</v>
      </c>
      <c r="J45" s="66">
        <v>0</v>
      </c>
      <c r="K45" s="66">
        <v>0</v>
      </c>
      <c r="L45" s="80">
        <v>0</v>
      </c>
    </row>
    <row r="46" spans="1:12" ht="12.75" customHeight="1">
      <c r="A46" s="37"/>
      <c r="B46" s="38"/>
      <c r="C46" s="39"/>
      <c r="D46" s="40"/>
      <c r="E46" s="40"/>
      <c r="F46" s="40"/>
      <c r="G46" s="40"/>
      <c r="H46" s="67"/>
      <c r="I46" s="40"/>
      <c r="J46" s="40"/>
      <c r="K46" s="40"/>
      <c r="L46" s="40"/>
    </row>
    <row r="47" spans="1:12" ht="15.75" customHeight="1" thickBot="1">
      <c r="A47" s="25"/>
      <c r="B47" s="23"/>
      <c r="C47" s="24"/>
      <c r="D47" s="28"/>
      <c r="E47" s="28"/>
      <c r="F47" s="28"/>
      <c r="G47" s="28"/>
      <c r="H47" s="69"/>
      <c r="I47" s="28"/>
      <c r="J47" s="136" t="s">
        <v>126</v>
      </c>
      <c r="K47" s="136"/>
      <c r="L47" s="136"/>
    </row>
    <row r="48" spans="1:12" ht="27.75" customHeight="1" thickBot="1">
      <c r="A48" s="173" t="s">
        <v>45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5"/>
    </row>
    <row r="49" spans="1:12" ht="19.5" customHeight="1">
      <c r="A49" s="176" t="s">
        <v>37</v>
      </c>
      <c r="B49" s="178" t="s">
        <v>38</v>
      </c>
      <c r="C49" s="180" t="s">
        <v>0</v>
      </c>
      <c r="D49" s="182" t="s">
        <v>39</v>
      </c>
      <c r="E49" s="182" t="s">
        <v>40</v>
      </c>
      <c r="F49" s="184" t="s">
        <v>41</v>
      </c>
      <c r="G49" s="185"/>
      <c r="H49" s="185"/>
      <c r="I49" s="185"/>
      <c r="J49" s="185"/>
      <c r="K49" s="186"/>
      <c r="L49" s="187" t="s">
        <v>42</v>
      </c>
    </row>
    <row r="50" spans="1:12" ht="19.5" customHeight="1" thickBot="1">
      <c r="A50" s="177"/>
      <c r="B50" s="179"/>
      <c r="C50" s="181"/>
      <c r="D50" s="183"/>
      <c r="E50" s="183"/>
      <c r="F50" s="114" t="s">
        <v>43</v>
      </c>
      <c r="G50" s="115" t="s">
        <v>1</v>
      </c>
      <c r="H50" s="115" t="s">
        <v>2</v>
      </c>
      <c r="I50" s="115" t="s">
        <v>3</v>
      </c>
      <c r="J50" s="115" t="s">
        <v>4</v>
      </c>
      <c r="K50" s="115" t="s">
        <v>5</v>
      </c>
      <c r="L50" s="188"/>
    </row>
    <row r="51" spans="1:12" ht="18.75" customHeight="1" thickTop="1">
      <c r="A51" s="221">
        <v>1</v>
      </c>
      <c r="B51" s="223" t="s">
        <v>73</v>
      </c>
      <c r="C51" s="41" t="s">
        <v>6</v>
      </c>
      <c r="D51" s="77">
        <f>SUM(D52:D54)</f>
        <v>1616</v>
      </c>
      <c r="E51" s="77">
        <v>0</v>
      </c>
      <c r="F51" s="77">
        <f aca="true" t="shared" si="8" ref="F51:L51">SUM(F52:F54)</f>
        <v>1616</v>
      </c>
      <c r="G51" s="77">
        <f t="shared" si="8"/>
        <v>480</v>
      </c>
      <c r="H51" s="77">
        <f t="shared" si="8"/>
        <v>270</v>
      </c>
      <c r="I51" s="77">
        <f t="shared" si="8"/>
        <v>278</v>
      </c>
      <c r="J51" s="77">
        <f t="shared" si="8"/>
        <v>288</v>
      </c>
      <c r="K51" s="77">
        <f t="shared" si="8"/>
        <v>300</v>
      </c>
      <c r="L51" s="107">
        <f t="shared" si="8"/>
        <v>0</v>
      </c>
    </row>
    <row r="52" spans="1:12" ht="18.75" customHeight="1">
      <c r="A52" s="221"/>
      <c r="B52" s="223"/>
      <c r="C52" s="18" t="s">
        <v>33</v>
      </c>
      <c r="D52" s="11">
        <f>SUM(E52,F52,L52)</f>
        <v>390</v>
      </c>
      <c r="E52" s="11">
        <v>0</v>
      </c>
      <c r="F52" s="11">
        <f>SUM(G52:K52)</f>
        <v>390</v>
      </c>
      <c r="G52" s="11">
        <v>51</v>
      </c>
      <c r="H52" s="43">
        <v>81</v>
      </c>
      <c r="I52" s="11">
        <v>83</v>
      </c>
      <c r="J52" s="11">
        <v>86</v>
      </c>
      <c r="K52" s="11">
        <v>89</v>
      </c>
      <c r="L52" s="45">
        <v>0</v>
      </c>
    </row>
    <row r="53" spans="1:12" ht="18.75" customHeight="1">
      <c r="A53" s="221"/>
      <c r="B53" s="223"/>
      <c r="C53" s="18" t="s">
        <v>32</v>
      </c>
      <c r="D53" s="11">
        <f>SUM(E53,F53,L53)</f>
        <v>1226</v>
      </c>
      <c r="E53" s="11">
        <v>0</v>
      </c>
      <c r="F53" s="11">
        <f>SUM(G53:K53)</f>
        <v>1226</v>
      </c>
      <c r="G53" s="11">
        <v>429</v>
      </c>
      <c r="H53" s="43">
        <v>189</v>
      </c>
      <c r="I53" s="11">
        <v>195</v>
      </c>
      <c r="J53" s="11">
        <v>202</v>
      </c>
      <c r="K53" s="11">
        <v>211</v>
      </c>
      <c r="L53" s="45">
        <v>0</v>
      </c>
    </row>
    <row r="54" spans="1:12" ht="18.75" customHeight="1" thickBot="1">
      <c r="A54" s="222"/>
      <c r="B54" s="224"/>
      <c r="C54" s="46" t="s">
        <v>89</v>
      </c>
      <c r="D54" s="36">
        <f>SUM(E54,F54,L54)</f>
        <v>0</v>
      </c>
      <c r="E54" s="36">
        <v>0</v>
      </c>
      <c r="F54" s="36">
        <f>SUM(G54:K54)</f>
        <v>0</v>
      </c>
      <c r="G54" s="36">
        <v>0</v>
      </c>
      <c r="H54" s="68">
        <v>0</v>
      </c>
      <c r="I54" s="36">
        <v>0</v>
      </c>
      <c r="J54" s="36">
        <v>0</v>
      </c>
      <c r="K54" s="36">
        <v>0</v>
      </c>
      <c r="L54" s="47">
        <v>0</v>
      </c>
    </row>
    <row r="55" spans="1:12" ht="14.25" customHeight="1" thickBot="1">
      <c r="A55" s="25"/>
      <c r="B55" s="23"/>
      <c r="C55" s="24"/>
      <c r="D55" s="28"/>
      <c r="E55" s="28"/>
      <c r="F55" s="28"/>
      <c r="G55" s="28"/>
      <c r="H55" s="69"/>
      <c r="I55" s="28"/>
      <c r="J55" s="28"/>
      <c r="K55" s="28"/>
      <c r="L55" s="28"/>
    </row>
    <row r="56" spans="1:12" ht="27.75" customHeight="1" thickBot="1">
      <c r="A56" s="152" t="s">
        <v>46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4"/>
    </row>
    <row r="57" spans="1:12" ht="19.5" customHeight="1">
      <c r="A57" s="138" t="s">
        <v>37</v>
      </c>
      <c r="B57" s="140" t="s">
        <v>38</v>
      </c>
      <c r="C57" s="142" t="s">
        <v>0</v>
      </c>
      <c r="D57" s="144" t="s">
        <v>39</v>
      </c>
      <c r="E57" s="144" t="s">
        <v>40</v>
      </c>
      <c r="F57" s="146" t="s">
        <v>41</v>
      </c>
      <c r="G57" s="147"/>
      <c r="H57" s="147"/>
      <c r="I57" s="147"/>
      <c r="J57" s="147"/>
      <c r="K57" s="148"/>
      <c r="L57" s="149" t="s">
        <v>42</v>
      </c>
    </row>
    <row r="58" spans="1:12" ht="19.5" customHeight="1" thickBot="1">
      <c r="A58" s="139"/>
      <c r="B58" s="141"/>
      <c r="C58" s="143"/>
      <c r="D58" s="145"/>
      <c r="E58" s="145"/>
      <c r="F58" s="112" t="s">
        <v>43</v>
      </c>
      <c r="G58" s="113" t="s">
        <v>1</v>
      </c>
      <c r="H58" s="113" t="s">
        <v>2</v>
      </c>
      <c r="I58" s="113" t="s">
        <v>3</v>
      </c>
      <c r="J58" s="113" t="s">
        <v>4</v>
      </c>
      <c r="K58" s="113" t="s">
        <v>5</v>
      </c>
      <c r="L58" s="150"/>
    </row>
    <row r="59" spans="1:12" ht="18" customHeight="1" thickTop="1">
      <c r="A59" s="156">
        <v>1</v>
      </c>
      <c r="B59" s="166" t="s">
        <v>75</v>
      </c>
      <c r="C59" s="17" t="s">
        <v>6</v>
      </c>
      <c r="D59" s="9">
        <f>SUM(D60:D62)</f>
        <v>14023</v>
      </c>
      <c r="E59" s="9">
        <v>0</v>
      </c>
      <c r="F59" s="9">
        <f aca="true" t="shared" si="9" ref="F59:L59">SUM(F60:F62)</f>
        <v>14023</v>
      </c>
      <c r="G59" s="9">
        <f t="shared" si="9"/>
        <v>10023</v>
      </c>
      <c r="H59" s="65">
        <f t="shared" si="9"/>
        <v>4000</v>
      </c>
      <c r="I59" s="9">
        <f t="shared" si="9"/>
        <v>0</v>
      </c>
      <c r="J59" s="9">
        <f t="shared" si="9"/>
        <v>0</v>
      </c>
      <c r="K59" s="9">
        <f t="shared" si="9"/>
        <v>0</v>
      </c>
      <c r="L59" s="116">
        <f t="shared" si="9"/>
        <v>0</v>
      </c>
    </row>
    <row r="60" spans="1:12" ht="18" customHeight="1">
      <c r="A60" s="151"/>
      <c r="B60" s="166"/>
      <c r="C60" s="17" t="s">
        <v>33</v>
      </c>
      <c r="D60" s="9">
        <f>SUM(E60,F60,L60)</f>
        <v>12615</v>
      </c>
      <c r="E60" s="10">
        <v>0</v>
      </c>
      <c r="F60" s="11">
        <f>SUM(G60:K60)</f>
        <v>12615</v>
      </c>
      <c r="G60" s="9">
        <v>9015</v>
      </c>
      <c r="H60" s="65">
        <v>3600</v>
      </c>
      <c r="I60" s="9">
        <v>0</v>
      </c>
      <c r="J60" s="9">
        <v>0</v>
      </c>
      <c r="K60" s="9">
        <v>0</v>
      </c>
      <c r="L60" s="29">
        <v>0</v>
      </c>
    </row>
    <row r="61" spans="1:12" ht="18" customHeight="1">
      <c r="A61" s="151"/>
      <c r="B61" s="166"/>
      <c r="C61" s="17" t="s">
        <v>32</v>
      </c>
      <c r="D61" s="9">
        <f>SUM(E61,F61,L61)</f>
        <v>1099</v>
      </c>
      <c r="E61" s="10">
        <v>0</v>
      </c>
      <c r="F61" s="11">
        <f>SUM(G61:K61)</f>
        <v>1099</v>
      </c>
      <c r="G61" s="9">
        <v>699</v>
      </c>
      <c r="H61" s="65">
        <v>400</v>
      </c>
      <c r="I61" s="9">
        <v>0</v>
      </c>
      <c r="J61" s="9">
        <v>0</v>
      </c>
      <c r="K61" s="9">
        <v>0</v>
      </c>
      <c r="L61" s="29">
        <v>0</v>
      </c>
    </row>
    <row r="62" spans="1:12" ht="18" customHeight="1">
      <c r="A62" s="151"/>
      <c r="B62" s="171"/>
      <c r="C62" s="17" t="s">
        <v>31</v>
      </c>
      <c r="D62" s="9">
        <f>SUM(E62,F62,L62)</f>
        <v>309</v>
      </c>
      <c r="E62" s="10">
        <v>0</v>
      </c>
      <c r="F62" s="11">
        <f>SUM(G62:K62)</f>
        <v>309</v>
      </c>
      <c r="G62" s="9">
        <v>309</v>
      </c>
      <c r="H62" s="65">
        <v>0</v>
      </c>
      <c r="I62" s="9">
        <v>0</v>
      </c>
      <c r="J62" s="9">
        <v>0</v>
      </c>
      <c r="K62" s="9">
        <v>0</v>
      </c>
      <c r="L62" s="29">
        <v>0</v>
      </c>
    </row>
    <row r="63" spans="1:12" ht="18" customHeight="1">
      <c r="A63" s="159">
        <v>2</v>
      </c>
      <c r="B63" s="218" t="s">
        <v>11</v>
      </c>
      <c r="C63" s="48" t="s">
        <v>6</v>
      </c>
      <c r="D63" s="49">
        <f>SUM(D64:D66)</f>
        <v>2140</v>
      </c>
      <c r="E63" s="49">
        <v>0</v>
      </c>
      <c r="F63" s="49">
        <f>SUM(F64:F66)</f>
        <v>2140</v>
      </c>
      <c r="G63" s="49">
        <f>SUM(G64:G66)</f>
        <v>0</v>
      </c>
      <c r="H63" s="70">
        <f>SUM(H64:H66)</f>
        <v>2140</v>
      </c>
      <c r="I63" s="49">
        <v>0</v>
      </c>
      <c r="J63" s="49">
        <v>0</v>
      </c>
      <c r="K63" s="49">
        <v>0</v>
      </c>
      <c r="L63" s="60">
        <v>0</v>
      </c>
    </row>
    <row r="64" spans="1:12" ht="18" customHeight="1">
      <c r="A64" s="155"/>
      <c r="B64" s="219"/>
      <c r="C64" s="50" t="s">
        <v>33</v>
      </c>
      <c r="D64" s="51">
        <f>SUM(E64,F64,L64)</f>
        <v>1070</v>
      </c>
      <c r="E64" s="51">
        <v>0</v>
      </c>
      <c r="F64" s="51">
        <f>SUM(G64:L64)</f>
        <v>1070</v>
      </c>
      <c r="G64" s="51">
        <v>0</v>
      </c>
      <c r="H64" s="71">
        <v>1070</v>
      </c>
      <c r="I64" s="51">
        <v>0</v>
      </c>
      <c r="J64" s="51">
        <v>0</v>
      </c>
      <c r="K64" s="51">
        <v>0</v>
      </c>
      <c r="L64" s="52">
        <v>0</v>
      </c>
    </row>
    <row r="65" spans="1:12" ht="18" customHeight="1">
      <c r="A65" s="155"/>
      <c r="B65" s="219"/>
      <c r="C65" s="50" t="s">
        <v>32</v>
      </c>
      <c r="D65" s="51">
        <f>SUM(E65,F65,L65)</f>
        <v>1070</v>
      </c>
      <c r="E65" s="51">
        <v>0</v>
      </c>
      <c r="F65" s="51">
        <f>SUM(G65:L65)</f>
        <v>1070</v>
      </c>
      <c r="G65" s="51">
        <v>0</v>
      </c>
      <c r="H65" s="71">
        <v>1070</v>
      </c>
      <c r="I65" s="51">
        <v>0</v>
      </c>
      <c r="J65" s="51">
        <v>0</v>
      </c>
      <c r="K65" s="51">
        <v>0</v>
      </c>
      <c r="L65" s="52">
        <v>0</v>
      </c>
    </row>
    <row r="66" spans="1:12" ht="18" customHeight="1" thickBot="1">
      <c r="A66" s="160"/>
      <c r="B66" s="220"/>
      <c r="C66" s="53" t="s">
        <v>90</v>
      </c>
      <c r="D66" s="54">
        <f>SUM(E66,F66,L66)</f>
        <v>0</v>
      </c>
      <c r="E66" s="54">
        <v>0</v>
      </c>
      <c r="F66" s="54">
        <f>SUM(G66:L66)</f>
        <v>0</v>
      </c>
      <c r="G66" s="54">
        <v>0</v>
      </c>
      <c r="H66" s="72">
        <v>0</v>
      </c>
      <c r="I66" s="54">
        <v>0</v>
      </c>
      <c r="J66" s="54">
        <v>0</v>
      </c>
      <c r="K66" s="54">
        <v>0</v>
      </c>
      <c r="L66" s="55">
        <v>0</v>
      </c>
    </row>
    <row r="67" spans="1:12" ht="13.5" customHeight="1" thickBot="1">
      <c r="A67" s="37"/>
      <c r="B67" s="38"/>
      <c r="C67" s="39"/>
      <c r="D67" s="40"/>
      <c r="E67" s="40"/>
      <c r="F67" s="40"/>
      <c r="G67" s="40"/>
      <c r="H67" s="67"/>
      <c r="I67" s="40"/>
      <c r="J67" s="40"/>
      <c r="K67" s="40"/>
      <c r="L67" s="40"/>
    </row>
    <row r="68" spans="1:12" ht="28.5" customHeight="1" thickBot="1">
      <c r="A68" s="152" t="s">
        <v>47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4"/>
    </row>
    <row r="69" spans="1:12" ht="20.25" customHeight="1">
      <c r="A69" s="138" t="s">
        <v>37</v>
      </c>
      <c r="B69" s="140" t="s">
        <v>38</v>
      </c>
      <c r="C69" s="142" t="s">
        <v>0</v>
      </c>
      <c r="D69" s="144" t="s">
        <v>39</v>
      </c>
      <c r="E69" s="144" t="s">
        <v>40</v>
      </c>
      <c r="F69" s="146" t="s">
        <v>41</v>
      </c>
      <c r="G69" s="147"/>
      <c r="H69" s="147"/>
      <c r="I69" s="147"/>
      <c r="J69" s="147"/>
      <c r="K69" s="148"/>
      <c r="L69" s="149" t="s">
        <v>42</v>
      </c>
    </row>
    <row r="70" spans="1:12" ht="20.25" customHeight="1" thickBot="1">
      <c r="A70" s="139"/>
      <c r="B70" s="141"/>
      <c r="C70" s="143"/>
      <c r="D70" s="145"/>
      <c r="E70" s="145"/>
      <c r="F70" s="112" t="s">
        <v>43</v>
      </c>
      <c r="G70" s="113" t="s">
        <v>1</v>
      </c>
      <c r="H70" s="113" t="s">
        <v>2</v>
      </c>
      <c r="I70" s="113" t="s">
        <v>3</v>
      </c>
      <c r="J70" s="113" t="s">
        <v>4</v>
      </c>
      <c r="K70" s="113" t="s">
        <v>5</v>
      </c>
      <c r="L70" s="150"/>
    </row>
    <row r="71" spans="1:12" ht="18" customHeight="1" thickTop="1">
      <c r="A71" s="156">
        <v>1</v>
      </c>
      <c r="B71" s="212" t="s">
        <v>12</v>
      </c>
      <c r="C71" s="17" t="s">
        <v>6</v>
      </c>
      <c r="D71" s="9">
        <f>SUM(D72:D74)</f>
        <v>3146</v>
      </c>
      <c r="E71" s="9">
        <f aca="true" t="shared" si="10" ref="E71:K71">SUM(E72:E74)</f>
        <v>0</v>
      </c>
      <c r="F71" s="9">
        <f t="shared" si="10"/>
        <v>3146</v>
      </c>
      <c r="G71" s="9">
        <f t="shared" si="10"/>
        <v>402</v>
      </c>
      <c r="H71" s="65">
        <f t="shared" si="10"/>
        <v>657</v>
      </c>
      <c r="I71" s="9">
        <f t="shared" si="10"/>
        <v>675</v>
      </c>
      <c r="J71" s="9">
        <f t="shared" si="10"/>
        <v>695</v>
      </c>
      <c r="K71" s="9">
        <f t="shared" si="10"/>
        <v>717</v>
      </c>
      <c r="L71" s="29">
        <v>0</v>
      </c>
    </row>
    <row r="72" spans="1:12" ht="18" customHeight="1">
      <c r="A72" s="151"/>
      <c r="B72" s="212"/>
      <c r="C72" s="17" t="s">
        <v>33</v>
      </c>
      <c r="D72" s="9">
        <f>SUM(E72,F72,L72)</f>
        <v>1866</v>
      </c>
      <c r="E72" s="10">
        <v>0</v>
      </c>
      <c r="F72" s="11">
        <f>SUM(G72:K72)</f>
        <v>1866</v>
      </c>
      <c r="G72" s="9">
        <v>236</v>
      </c>
      <c r="H72" s="65">
        <v>390</v>
      </c>
      <c r="I72" s="9">
        <v>401</v>
      </c>
      <c r="J72" s="9">
        <v>413</v>
      </c>
      <c r="K72" s="9">
        <v>426</v>
      </c>
      <c r="L72" s="29">
        <v>0</v>
      </c>
    </row>
    <row r="73" spans="1:12" ht="18" customHeight="1">
      <c r="A73" s="151"/>
      <c r="B73" s="212"/>
      <c r="C73" s="17" t="s">
        <v>32</v>
      </c>
      <c r="D73" s="9">
        <f>SUM(E73,F73,L73)</f>
        <v>387</v>
      </c>
      <c r="E73" s="10">
        <v>0</v>
      </c>
      <c r="F73" s="11">
        <f>SUM(G73:K73)</f>
        <v>387</v>
      </c>
      <c r="G73" s="9">
        <v>50</v>
      </c>
      <c r="H73" s="65">
        <v>81</v>
      </c>
      <c r="I73" s="9">
        <v>83</v>
      </c>
      <c r="J73" s="9">
        <v>85</v>
      </c>
      <c r="K73" s="9">
        <v>88</v>
      </c>
      <c r="L73" s="29">
        <v>0</v>
      </c>
    </row>
    <row r="74" spans="1:12" ht="18" customHeight="1">
      <c r="A74" s="151"/>
      <c r="B74" s="213"/>
      <c r="C74" s="17" t="s">
        <v>31</v>
      </c>
      <c r="D74" s="9">
        <f>SUM(E74,F74,L74)</f>
        <v>893</v>
      </c>
      <c r="E74" s="10">
        <v>0</v>
      </c>
      <c r="F74" s="11">
        <f>SUM(G74:K74)</f>
        <v>893</v>
      </c>
      <c r="G74" s="9">
        <v>116</v>
      </c>
      <c r="H74" s="65">
        <v>186</v>
      </c>
      <c r="I74" s="9">
        <v>191</v>
      </c>
      <c r="J74" s="9">
        <v>197</v>
      </c>
      <c r="K74" s="9">
        <v>203</v>
      </c>
      <c r="L74" s="29">
        <v>0</v>
      </c>
    </row>
    <row r="75" spans="1:12" ht="18.75" customHeight="1">
      <c r="A75" s="159">
        <v>2</v>
      </c>
      <c r="B75" s="214" t="s">
        <v>13</v>
      </c>
      <c r="C75" s="17" t="s">
        <v>6</v>
      </c>
      <c r="D75" s="9">
        <f>SUM(D76:D78)</f>
        <v>4566</v>
      </c>
      <c r="E75" s="9">
        <f aca="true" t="shared" si="11" ref="E75:K75">SUM(E76:E78)</f>
        <v>0</v>
      </c>
      <c r="F75" s="9">
        <f t="shared" si="11"/>
        <v>4566</v>
      </c>
      <c r="G75" s="9">
        <f t="shared" si="11"/>
        <v>800</v>
      </c>
      <c r="H75" s="65">
        <f t="shared" si="11"/>
        <v>900</v>
      </c>
      <c r="I75" s="9">
        <f t="shared" si="11"/>
        <v>928</v>
      </c>
      <c r="J75" s="9">
        <f t="shared" si="11"/>
        <v>954</v>
      </c>
      <c r="K75" s="9">
        <f t="shared" si="11"/>
        <v>984</v>
      </c>
      <c r="L75" s="29">
        <v>0</v>
      </c>
    </row>
    <row r="76" spans="1:12" ht="18.75" customHeight="1">
      <c r="A76" s="155"/>
      <c r="B76" s="215"/>
      <c r="C76" s="17" t="s">
        <v>48</v>
      </c>
      <c r="D76" s="9">
        <f>SUM(E76,F76,L76)</f>
        <v>2283</v>
      </c>
      <c r="E76" s="10">
        <v>0</v>
      </c>
      <c r="F76" s="11">
        <f>SUM(G76:K76)</f>
        <v>2283</v>
      </c>
      <c r="G76" s="9">
        <v>400</v>
      </c>
      <c r="H76" s="65">
        <v>450</v>
      </c>
      <c r="I76" s="9">
        <v>464</v>
      </c>
      <c r="J76" s="9">
        <v>477</v>
      </c>
      <c r="K76" s="9">
        <v>492</v>
      </c>
      <c r="L76" s="29">
        <v>0</v>
      </c>
    </row>
    <row r="77" spans="1:12" ht="18.75" customHeight="1">
      <c r="A77" s="155"/>
      <c r="B77" s="215"/>
      <c r="C77" s="20" t="s">
        <v>32</v>
      </c>
      <c r="D77" s="9">
        <f>SUM(E77,F77,L77)</f>
        <v>2283</v>
      </c>
      <c r="E77" s="13">
        <v>0</v>
      </c>
      <c r="F77" s="11">
        <f>SUM(G77:K77)</f>
        <v>2283</v>
      </c>
      <c r="G77" s="12">
        <v>400</v>
      </c>
      <c r="H77" s="64">
        <v>450</v>
      </c>
      <c r="I77" s="12">
        <v>464</v>
      </c>
      <c r="J77" s="12">
        <v>477</v>
      </c>
      <c r="K77" s="12">
        <v>492</v>
      </c>
      <c r="L77" s="34">
        <v>0</v>
      </c>
    </row>
    <row r="78" spans="1:12" ht="18.75" customHeight="1">
      <c r="A78" s="156"/>
      <c r="B78" s="217"/>
      <c r="C78" s="20" t="s">
        <v>91</v>
      </c>
      <c r="D78" s="9">
        <f>SUM(E78,F78,L78)</f>
        <v>0</v>
      </c>
      <c r="E78" s="13">
        <v>0</v>
      </c>
      <c r="F78" s="11">
        <f>SUM(G78:K78)</f>
        <v>0</v>
      </c>
      <c r="G78" s="12">
        <v>0</v>
      </c>
      <c r="H78" s="64">
        <v>0</v>
      </c>
      <c r="I78" s="12">
        <v>0</v>
      </c>
      <c r="J78" s="12">
        <v>0</v>
      </c>
      <c r="K78" s="12">
        <v>0</v>
      </c>
      <c r="L78" s="34">
        <v>0</v>
      </c>
    </row>
    <row r="79" spans="1:12" ht="18" customHeight="1">
      <c r="A79" s="151">
        <v>3</v>
      </c>
      <c r="B79" s="211" t="s">
        <v>14</v>
      </c>
      <c r="C79" s="18" t="s">
        <v>6</v>
      </c>
      <c r="D79" s="12">
        <f>SUM(D80:D82)</f>
        <v>2945</v>
      </c>
      <c r="E79" s="12">
        <f aca="true" t="shared" si="12" ref="E79:K79">SUM(E80:E82)</f>
        <v>0</v>
      </c>
      <c r="F79" s="12">
        <f t="shared" si="12"/>
        <v>2945</v>
      </c>
      <c r="G79" s="12">
        <f t="shared" si="12"/>
        <v>503</v>
      </c>
      <c r="H79" s="64">
        <f t="shared" si="12"/>
        <v>584</v>
      </c>
      <c r="I79" s="12">
        <f t="shared" si="12"/>
        <v>602</v>
      </c>
      <c r="J79" s="12">
        <f t="shared" si="12"/>
        <v>619</v>
      </c>
      <c r="K79" s="12">
        <f t="shared" si="12"/>
        <v>637</v>
      </c>
      <c r="L79" s="34">
        <v>0</v>
      </c>
    </row>
    <row r="80" spans="1:12" ht="18" customHeight="1">
      <c r="A80" s="151"/>
      <c r="B80" s="212"/>
      <c r="C80" s="17" t="s">
        <v>33</v>
      </c>
      <c r="D80" s="9">
        <f>SUM(E80,F80,L80)</f>
        <v>1809</v>
      </c>
      <c r="E80" s="10">
        <v>0</v>
      </c>
      <c r="F80" s="11">
        <f>SUM(G80:K80)</f>
        <v>1809</v>
      </c>
      <c r="G80" s="9">
        <v>340</v>
      </c>
      <c r="H80" s="65">
        <v>351</v>
      </c>
      <c r="I80" s="9">
        <v>362</v>
      </c>
      <c r="J80" s="9">
        <v>372</v>
      </c>
      <c r="K80" s="9">
        <v>384</v>
      </c>
      <c r="L80" s="29">
        <v>0</v>
      </c>
    </row>
    <row r="81" spans="1:12" ht="18" customHeight="1">
      <c r="A81" s="151"/>
      <c r="B81" s="212"/>
      <c r="C81" s="17" t="s">
        <v>32</v>
      </c>
      <c r="D81" s="9">
        <f>SUM(E81,F81,L81)</f>
        <v>341</v>
      </c>
      <c r="E81" s="10">
        <v>0</v>
      </c>
      <c r="F81" s="11">
        <f>SUM(G81:K81)</f>
        <v>341</v>
      </c>
      <c r="G81" s="9">
        <v>49</v>
      </c>
      <c r="H81" s="65">
        <v>70</v>
      </c>
      <c r="I81" s="9">
        <v>72</v>
      </c>
      <c r="J81" s="9">
        <v>74</v>
      </c>
      <c r="K81" s="9">
        <v>76</v>
      </c>
      <c r="L81" s="29">
        <v>0</v>
      </c>
    </row>
    <row r="82" spans="1:12" ht="18" customHeight="1">
      <c r="A82" s="151"/>
      <c r="B82" s="213"/>
      <c r="C82" s="17" t="s">
        <v>31</v>
      </c>
      <c r="D82" s="9">
        <f>SUM(E82,F82,L82)</f>
        <v>795</v>
      </c>
      <c r="E82" s="10">
        <v>0</v>
      </c>
      <c r="F82" s="11">
        <f>SUM(G82:K82)</f>
        <v>795</v>
      </c>
      <c r="G82" s="9">
        <v>114</v>
      </c>
      <c r="H82" s="65">
        <v>163</v>
      </c>
      <c r="I82" s="9">
        <v>168</v>
      </c>
      <c r="J82" s="9">
        <v>173</v>
      </c>
      <c r="K82" s="9">
        <v>177</v>
      </c>
      <c r="L82" s="29">
        <v>0</v>
      </c>
    </row>
    <row r="83" spans="1:12" ht="16.5" customHeight="1">
      <c r="A83" s="159">
        <v>4</v>
      </c>
      <c r="B83" s="214" t="s">
        <v>15</v>
      </c>
      <c r="C83" s="17" t="s">
        <v>6</v>
      </c>
      <c r="D83" s="9">
        <f aca="true" t="shared" si="13" ref="D83:K83">SUM(D84:D86)</f>
        <v>1038</v>
      </c>
      <c r="E83" s="9">
        <f t="shared" si="13"/>
        <v>0</v>
      </c>
      <c r="F83" s="9">
        <f t="shared" si="13"/>
        <v>1038</v>
      </c>
      <c r="G83" s="9">
        <f t="shared" si="13"/>
        <v>235</v>
      </c>
      <c r="H83" s="65">
        <f t="shared" si="13"/>
        <v>193</v>
      </c>
      <c r="I83" s="9">
        <f t="shared" si="13"/>
        <v>198</v>
      </c>
      <c r="J83" s="9">
        <f t="shared" si="13"/>
        <v>205</v>
      </c>
      <c r="K83" s="9">
        <f t="shared" si="13"/>
        <v>207</v>
      </c>
      <c r="L83" s="29">
        <v>0</v>
      </c>
    </row>
    <row r="84" spans="1:12" ht="18" customHeight="1">
      <c r="A84" s="155"/>
      <c r="B84" s="215"/>
      <c r="C84" s="17" t="s">
        <v>33</v>
      </c>
      <c r="D84" s="9">
        <f>SUM(E84,F84,L84)</f>
        <v>416</v>
      </c>
      <c r="E84" s="10">
        <v>0</v>
      </c>
      <c r="F84" s="11">
        <f>SUM(G84:K84)</f>
        <v>416</v>
      </c>
      <c r="G84" s="9">
        <v>94</v>
      </c>
      <c r="H84" s="65">
        <v>77</v>
      </c>
      <c r="I84" s="9">
        <v>79</v>
      </c>
      <c r="J84" s="9">
        <v>82</v>
      </c>
      <c r="K84" s="9">
        <v>84</v>
      </c>
      <c r="L84" s="29">
        <v>0</v>
      </c>
    </row>
    <row r="85" spans="1:12" ht="18" customHeight="1">
      <c r="A85" s="155"/>
      <c r="B85" s="215"/>
      <c r="C85" s="17" t="s">
        <v>32</v>
      </c>
      <c r="D85" s="9">
        <f>SUM(E85,F85,L85)</f>
        <v>187</v>
      </c>
      <c r="E85" s="10">
        <v>0</v>
      </c>
      <c r="F85" s="11">
        <f>SUM(G85:K85)</f>
        <v>187</v>
      </c>
      <c r="G85" s="9">
        <v>42</v>
      </c>
      <c r="H85" s="65">
        <v>35</v>
      </c>
      <c r="I85" s="9">
        <v>36</v>
      </c>
      <c r="J85" s="9">
        <v>37</v>
      </c>
      <c r="K85" s="9">
        <v>37</v>
      </c>
      <c r="L85" s="29">
        <v>0</v>
      </c>
    </row>
    <row r="86" spans="1:12" ht="18" customHeight="1" thickBot="1">
      <c r="A86" s="160"/>
      <c r="B86" s="216"/>
      <c r="C86" s="30" t="s">
        <v>31</v>
      </c>
      <c r="D86" s="31">
        <f>SUM(E86,F86,L86)</f>
        <v>435</v>
      </c>
      <c r="E86" s="32">
        <v>0</v>
      </c>
      <c r="F86" s="35">
        <f>SUM(G86:K86)</f>
        <v>435</v>
      </c>
      <c r="G86" s="31">
        <v>99</v>
      </c>
      <c r="H86" s="66">
        <v>81</v>
      </c>
      <c r="I86" s="31">
        <v>83</v>
      </c>
      <c r="J86" s="31">
        <v>86</v>
      </c>
      <c r="K86" s="31">
        <v>86</v>
      </c>
      <c r="L86" s="33">
        <v>0</v>
      </c>
    </row>
    <row r="87" spans="1:12" ht="16.5" customHeight="1">
      <c r="A87" s="25"/>
      <c r="B87" s="127"/>
      <c r="C87" s="24"/>
      <c r="D87" s="28"/>
      <c r="E87" s="28"/>
      <c r="F87" s="28"/>
      <c r="G87" s="28"/>
      <c r="H87" s="69"/>
      <c r="I87" s="28"/>
      <c r="J87" s="40"/>
      <c r="K87" s="40"/>
      <c r="L87" s="40"/>
    </row>
    <row r="88" spans="1:12" ht="21" customHeight="1" thickBot="1">
      <c r="A88" s="25"/>
      <c r="B88" s="23"/>
      <c r="C88" s="24"/>
      <c r="D88" s="28"/>
      <c r="E88" s="28"/>
      <c r="F88" s="28"/>
      <c r="G88" s="28"/>
      <c r="H88" s="69"/>
      <c r="I88" s="28"/>
      <c r="J88" s="137" t="s">
        <v>126</v>
      </c>
      <c r="K88" s="137"/>
      <c r="L88" s="137"/>
    </row>
    <row r="89" spans="1:12" ht="27.75" customHeight="1" thickBot="1">
      <c r="A89" s="152" t="s">
        <v>49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4"/>
    </row>
    <row r="90" spans="1:12" ht="20.25" customHeight="1">
      <c r="A90" s="138" t="s">
        <v>37</v>
      </c>
      <c r="B90" s="140" t="s">
        <v>38</v>
      </c>
      <c r="C90" s="142" t="s">
        <v>0</v>
      </c>
      <c r="D90" s="144" t="s">
        <v>39</v>
      </c>
      <c r="E90" s="144" t="s">
        <v>40</v>
      </c>
      <c r="F90" s="146" t="s">
        <v>41</v>
      </c>
      <c r="G90" s="147"/>
      <c r="H90" s="147"/>
      <c r="I90" s="147"/>
      <c r="J90" s="147"/>
      <c r="K90" s="148"/>
      <c r="L90" s="149" t="s">
        <v>42</v>
      </c>
    </row>
    <row r="91" spans="1:12" ht="20.25" customHeight="1" thickBot="1">
      <c r="A91" s="139"/>
      <c r="B91" s="141"/>
      <c r="C91" s="143"/>
      <c r="D91" s="145"/>
      <c r="E91" s="145"/>
      <c r="F91" s="112" t="s">
        <v>43</v>
      </c>
      <c r="G91" s="113" t="s">
        <v>1</v>
      </c>
      <c r="H91" s="113" t="s">
        <v>2</v>
      </c>
      <c r="I91" s="113" t="s">
        <v>3</v>
      </c>
      <c r="J91" s="113" t="s">
        <v>4</v>
      </c>
      <c r="K91" s="113" t="s">
        <v>5</v>
      </c>
      <c r="L91" s="150"/>
    </row>
    <row r="92" spans="1:12" ht="21" customHeight="1" thickTop="1">
      <c r="A92" s="155">
        <v>1</v>
      </c>
      <c r="B92" s="157" t="s">
        <v>50</v>
      </c>
      <c r="C92" s="17" t="s">
        <v>6</v>
      </c>
      <c r="D92" s="9">
        <f>SUM(D93:D95)</f>
        <v>5205</v>
      </c>
      <c r="E92" s="9">
        <f aca="true" t="shared" si="14" ref="E92:L92">SUM(E93:E95)</f>
        <v>0</v>
      </c>
      <c r="F92" s="9">
        <f t="shared" si="14"/>
        <v>5205</v>
      </c>
      <c r="G92" s="9">
        <f t="shared" si="14"/>
        <v>1005</v>
      </c>
      <c r="H92" s="65">
        <f t="shared" si="14"/>
        <v>1000</v>
      </c>
      <c r="I92" s="9">
        <f t="shared" si="14"/>
        <v>1000</v>
      </c>
      <c r="J92" s="9">
        <f t="shared" si="14"/>
        <v>1000</v>
      </c>
      <c r="K92" s="9">
        <f t="shared" si="14"/>
        <v>1200</v>
      </c>
      <c r="L92" s="116">
        <f t="shared" si="14"/>
        <v>0</v>
      </c>
    </row>
    <row r="93" spans="1:12" ht="21" customHeight="1">
      <c r="A93" s="155"/>
      <c r="B93" s="157"/>
      <c r="C93" s="58" t="s">
        <v>92</v>
      </c>
      <c r="D93" s="11">
        <f>SUM(E93,F93,L93)</f>
        <v>0</v>
      </c>
      <c r="E93" s="56">
        <v>0</v>
      </c>
      <c r="F93" s="56">
        <f>SUM(G93:K93)</f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89">
        <v>0</v>
      </c>
    </row>
    <row r="94" spans="1:12" ht="21" customHeight="1">
      <c r="A94" s="155"/>
      <c r="B94" s="157"/>
      <c r="C94" s="18" t="s">
        <v>93</v>
      </c>
      <c r="D94" s="11">
        <f>SUM(E94,F94,L94)</f>
        <v>0</v>
      </c>
      <c r="E94" s="11">
        <v>0</v>
      </c>
      <c r="F94" s="56">
        <f>SUM(G94:K94)</f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57">
        <v>0</v>
      </c>
    </row>
    <row r="95" spans="1:12" ht="21" customHeight="1">
      <c r="A95" s="156"/>
      <c r="B95" s="158"/>
      <c r="C95" s="17" t="s">
        <v>31</v>
      </c>
      <c r="D95" s="11">
        <f>SUM(E95,F95,L95)</f>
        <v>5205</v>
      </c>
      <c r="E95" s="10">
        <v>0</v>
      </c>
      <c r="F95" s="56">
        <f>SUM(G95:K95)</f>
        <v>5205</v>
      </c>
      <c r="G95" s="9">
        <v>1005</v>
      </c>
      <c r="H95" s="65">
        <v>1000</v>
      </c>
      <c r="I95" s="9">
        <v>1000</v>
      </c>
      <c r="J95" s="9">
        <v>1000</v>
      </c>
      <c r="K95" s="9">
        <v>1200</v>
      </c>
      <c r="L95" s="29">
        <v>0</v>
      </c>
    </row>
    <row r="96" spans="1:12" ht="21" customHeight="1">
      <c r="A96" s="151">
        <v>2</v>
      </c>
      <c r="B96" s="165" t="s">
        <v>16</v>
      </c>
      <c r="C96" s="18" t="s">
        <v>6</v>
      </c>
      <c r="D96" s="12">
        <f>SUM(D97:D99)</f>
        <v>5400</v>
      </c>
      <c r="E96" s="12">
        <f aca="true" t="shared" si="15" ref="E96:K96">SUM(E97:E99)</f>
        <v>0</v>
      </c>
      <c r="F96" s="12">
        <f t="shared" si="15"/>
        <v>5400</v>
      </c>
      <c r="G96" s="12">
        <f t="shared" si="15"/>
        <v>1400</v>
      </c>
      <c r="H96" s="64">
        <f t="shared" si="15"/>
        <v>1000</v>
      </c>
      <c r="I96" s="12">
        <f t="shared" si="15"/>
        <v>1000</v>
      </c>
      <c r="J96" s="12">
        <f t="shared" si="15"/>
        <v>1000</v>
      </c>
      <c r="K96" s="12">
        <f t="shared" si="15"/>
        <v>1000</v>
      </c>
      <c r="L96" s="34">
        <v>0</v>
      </c>
    </row>
    <row r="97" spans="1:12" ht="21" customHeight="1">
      <c r="A97" s="151"/>
      <c r="B97" s="166"/>
      <c r="C97" s="17" t="s">
        <v>94</v>
      </c>
      <c r="D97" s="9">
        <f>SUM(E97,F97,L97)</f>
        <v>0</v>
      </c>
      <c r="E97" s="10">
        <v>0</v>
      </c>
      <c r="F97" s="11">
        <f>SUM(G97:K97)</f>
        <v>0</v>
      </c>
      <c r="G97" s="9">
        <v>0</v>
      </c>
      <c r="H97" s="65">
        <v>0</v>
      </c>
      <c r="I97" s="9">
        <v>0</v>
      </c>
      <c r="J97" s="9">
        <v>0</v>
      </c>
      <c r="K97" s="9">
        <v>0</v>
      </c>
      <c r="L97" s="29">
        <v>0</v>
      </c>
    </row>
    <row r="98" spans="1:12" ht="21" customHeight="1">
      <c r="A98" s="151"/>
      <c r="B98" s="166"/>
      <c r="C98" s="17" t="s">
        <v>95</v>
      </c>
      <c r="D98" s="9">
        <f>SUM(E98,F98,L98)</f>
        <v>0</v>
      </c>
      <c r="E98" s="10">
        <v>0</v>
      </c>
      <c r="F98" s="11">
        <f>SUM(G98:K98)</f>
        <v>0</v>
      </c>
      <c r="G98" s="9">
        <v>0</v>
      </c>
      <c r="H98" s="65">
        <v>0</v>
      </c>
      <c r="I98" s="9">
        <v>0</v>
      </c>
      <c r="J98" s="9">
        <v>0</v>
      </c>
      <c r="K98" s="9">
        <v>0</v>
      </c>
      <c r="L98" s="29">
        <v>0</v>
      </c>
    </row>
    <row r="99" spans="1:12" ht="21" customHeight="1">
      <c r="A99" s="151"/>
      <c r="B99" s="171"/>
      <c r="C99" s="17" t="s">
        <v>31</v>
      </c>
      <c r="D99" s="9">
        <f>SUM(E99,F99,L99)</f>
        <v>5400</v>
      </c>
      <c r="E99" s="10">
        <v>0</v>
      </c>
      <c r="F99" s="11">
        <f>SUM(G99:K99)</f>
        <v>5400</v>
      </c>
      <c r="G99" s="9">
        <v>1400</v>
      </c>
      <c r="H99" s="65">
        <v>1000</v>
      </c>
      <c r="I99" s="9">
        <v>1000</v>
      </c>
      <c r="J99" s="9">
        <v>1000</v>
      </c>
      <c r="K99" s="9">
        <v>1000</v>
      </c>
      <c r="L99" s="29">
        <v>0</v>
      </c>
    </row>
    <row r="100" spans="1:12" ht="21" customHeight="1">
      <c r="A100" s="151">
        <v>3</v>
      </c>
      <c r="B100" s="165" t="s">
        <v>109</v>
      </c>
      <c r="C100" s="17" t="s">
        <v>6</v>
      </c>
      <c r="D100" s="9">
        <f>SUM(D101:D103)</f>
        <v>1030</v>
      </c>
      <c r="E100" s="9">
        <f aca="true" t="shared" si="16" ref="E100:K100">SUM(E101:E103)</f>
        <v>0</v>
      </c>
      <c r="F100" s="9">
        <f t="shared" si="16"/>
        <v>1030</v>
      </c>
      <c r="G100" s="9">
        <f t="shared" si="16"/>
        <v>230</v>
      </c>
      <c r="H100" s="65">
        <f t="shared" si="16"/>
        <v>200</v>
      </c>
      <c r="I100" s="9">
        <f t="shared" si="16"/>
        <v>200</v>
      </c>
      <c r="J100" s="9">
        <f t="shared" si="16"/>
        <v>200</v>
      </c>
      <c r="K100" s="9">
        <f t="shared" si="16"/>
        <v>200</v>
      </c>
      <c r="L100" s="29">
        <v>0</v>
      </c>
    </row>
    <row r="101" spans="1:12" ht="21" customHeight="1">
      <c r="A101" s="151"/>
      <c r="B101" s="166"/>
      <c r="C101" s="17" t="s">
        <v>96</v>
      </c>
      <c r="D101" s="9">
        <f>SUM(E101,F101,L101)</f>
        <v>0</v>
      </c>
      <c r="E101" s="10">
        <v>0</v>
      </c>
      <c r="F101" s="11">
        <f>SUM(G101:K101)</f>
        <v>0</v>
      </c>
      <c r="G101" s="9">
        <v>0</v>
      </c>
      <c r="H101" s="65">
        <v>0</v>
      </c>
      <c r="I101" s="9">
        <v>0</v>
      </c>
      <c r="J101" s="9">
        <v>0</v>
      </c>
      <c r="K101" s="9">
        <v>0</v>
      </c>
      <c r="L101" s="29">
        <v>0</v>
      </c>
    </row>
    <row r="102" spans="1:12" ht="21" customHeight="1">
      <c r="A102" s="151"/>
      <c r="B102" s="166"/>
      <c r="C102" s="17" t="s">
        <v>97</v>
      </c>
      <c r="D102" s="9">
        <f>SUM(E102,F102,L102)</f>
        <v>0</v>
      </c>
      <c r="E102" s="10">
        <v>0</v>
      </c>
      <c r="F102" s="11">
        <f>SUM(G102:K102)</f>
        <v>0</v>
      </c>
      <c r="G102" s="9">
        <v>0</v>
      </c>
      <c r="H102" s="65">
        <v>0</v>
      </c>
      <c r="I102" s="9">
        <v>0</v>
      </c>
      <c r="J102" s="9">
        <v>0</v>
      </c>
      <c r="K102" s="9">
        <v>0</v>
      </c>
      <c r="L102" s="29">
        <v>0</v>
      </c>
    </row>
    <row r="103" spans="1:12" ht="21" customHeight="1">
      <c r="A103" s="151"/>
      <c r="B103" s="171"/>
      <c r="C103" s="17" t="s">
        <v>31</v>
      </c>
      <c r="D103" s="9">
        <f>SUM(E103,F103,L103)</f>
        <v>1030</v>
      </c>
      <c r="E103" s="10">
        <v>0</v>
      </c>
      <c r="F103" s="11">
        <v>1030</v>
      </c>
      <c r="G103" s="9">
        <v>230</v>
      </c>
      <c r="H103" s="65">
        <v>200</v>
      </c>
      <c r="I103" s="9">
        <v>200</v>
      </c>
      <c r="J103" s="9">
        <v>200</v>
      </c>
      <c r="K103" s="9">
        <v>200</v>
      </c>
      <c r="L103" s="29">
        <v>0</v>
      </c>
    </row>
    <row r="104" spans="1:12" ht="21" customHeight="1">
      <c r="A104" s="159">
        <v>4</v>
      </c>
      <c r="B104" s="165" t="s">
        <v>110</v>
      </c>
      <c r="C104" s="18" t="s">
        <v>6</v>
      </c>
      <c r="D104" s="12">
        <f>SUM(D105:D107)</f>
        <v>7600</v>
      </c>
      <c r="E104" s="12">
        <f aca="true" t="shared" si="17" ref="E104:K104">SUM(E105:E107)</f>
        <v>3880</v>
      </c>
      <c r="F104" s="12">
        <f t="shared" si="17"/>
        <v>3720</v>
      </c>
      <c r="G104" s="12">
        <f t="shared" si="17"/>
        <v>1300</v>
      </c>
      <c r="H104" s="64">
        <f t="shared" si="17"/>
        <v>1000</v>
      </c>
      <c r="I104" s="12">
        <f t="shared" si="17"/>
        <v>1100</v>
      </c>
      <c r="J104" s="12">
        <f t="shared" si="17"/>
        <v>320</v>
      </c>
      <c r="K104" s="12">
        <f t="shared" si="17"/>
        <v>0</v>
      </c>
      <c r="L104" s="34">
        <v>0</v>
      </c>
    </row>
    <row r="105" spans="1:12" ht="21" customHeight="1">
      <c r="A105" s="155"/>
      <c r="B105" s="166"/>
      <c r="C105" s="17" t="s">
        <v>98</v>
      </c>
      <c r="D105" s="9">
        <f>SUM(E105,F105,L105)</f>
        <v>1100</v>
      </c>
      <c r="E105" s="10">
        <v>0</v>
      </c>
      <c r="F105" s="11">
        <f>SUM(G105:K105)</f>
        <v>1100</v>
      </c>
      <c r="G105" s="9">
        <v>0</v>
      </c>
      <c r="H105" s="65">
        <v>0</v>
      </c>
      <c r="I105" s="9">
        <v>1100</v>
      </c>
      <c r="J105" s="9">
        <v>0</v>
      </c>
      <c r="K105" s="9">
        <v>0</v>
      </c>
      <c r="L105" s="29">
        <v>0</v>
      </c>
    </row>
    <row r="106" spans="1:12" ht="21" customHeight="1">
      <c r="A106" s="155"/>
      <c r="B106" s="166"/>
      <c r="C106" s="17" t="s">
        <v>32</v>
      </c>
      <c r="D106" s="9">
        <f>SUM(E106,F106,L106)</f>
        <v>5680</v>
      </c>
      <c r="E106" s="10">
        <v>3380</v>
      </c>
      <c r="F106" s="11">
        <f>SUM(G106:K106)</f>
        <v>2300</v>
      </c>
      <c r="G106" s="9">
        <v>1300</v>
      </c>
      <c r="H106" s="65">
        <v>1000</v>
      </c>
      <c r="I106" s="9">
        <v>0</v>
      </c>
      <c r="J106" s="9">
        <v>0</v>
      </c>
      <c r="K106" s="9">
        <v>0</v>
      </c>
      <c r="L106" s="29">
        <v>0</v>
      </c>
    </row>
    <row r="107" spans="1:12" ht="21" customHeight="1">
      <c r="A107" s="156"/>
      <c r="B107" s="171"/>
      <c r="C107" s="17" t="s">
        <v>31</v>
      </c>
      <c r="D107" s="9">
        <f>SUM(E107,F107,L107)</f>
        <v>820</v>
      </c>
      <c r="E107" s="10">
        <v>500</v>
      </c>
      <c r="F107" s="11">
        <f>SUM(G107:K107)</f>
        <v>320</v>
      </c>
      <c r="G107" s="9">
        <v>0</v>
      </c>
      <c r="H107" s="65">
        <v>0</v>
      </c>
      <c r="I107" s="9">
        <v>0</v>
      </c>
      <c r="J107" s="9">
        <v>320</v>
      </c>
      <c r="K107" s="9">
        <v>0</v>
      </c>
      <c r="L107" s="29">
        <v>0</v>
      </c>
    </row>
    <row r="108" spans="1:12" ht="21" customHeight="1">
      <c r="A108" s="159">
        <v>5</v>
      </c>
      <c r="B108" s="189" t="s">
        <v>51</v>
      </c>
      <c r="C108" s="41" t="s">
        <v>6</v>
      </c>
      <c r="D108" s="65">
        <f>SUM(D109:D111)</f>
        <v>8200</v>
      </c>
      <c r="E108" s="65">
        <f aca="true" t="shared" si="18" ref="E108:K108">SUM(E109:E111)</f>
        <v>4000</v>
      </c>
      <c r="F108" s="65">
        <f t="shared" si="18"/>
        <v>4200</v>
      </c>
      <c r="G108" s="65">
        <f t="shared" si="18"/>
        <v>67</v>
      </c>
      <c r="H108" s="65">
        <f t="shared" si="18"/>
        <v>1000</v>
      </c>
      <c r="I108" s="65">
        <f t="shared" si="18"/>
        <v>1000</v>
      </c>
      <c r="J108" s="65">
        <f t="shared" si="18"/>
        <v>1000</v>
      </c>
      <c r="K108" s="65">
        <f t="shared" si="18"/>
        <v>1133</v>
      </c>
      <c r="L108" s="74">
        <v>0</v>
      </c>
    </row>
    <row r="109" spans="1:12" ht="21" customHeight="1">
      <c r="A109" s="155"/>
      <c r="B109" s="190"/>
      <c r="C109" s="41" t="s">
        <v>99</v>
      </c>
      <c r="D109" s="65">
        <f>SUM(E109,F109,L109)</f>
        <v>0</v>
      </c>
      <c r="E109" s="73">
        <v>0</v>
      </c>
      <c r="F109" s="43">
        <f>SUM(G109:K109)</f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74">
        <v>0</v>
      </c>
    </row>
    <row r="110" spans="1:12" ht="21" customHeight="1">
      <c r="A110" s="155"/>
      <c r="B110" s="190"/>
      <c r="C110" s="41" t="s">
        <v>32</v>
      </c>
      <c r="D110" s="65">
        <f>SUM(E110,F110,L110)</f>
        <v>7133</v>
      </c>
      <c r="E110" s="73">
        <v>3000</v>
      </c>
      <c r="F110" s="43">
        <f>SUM(G110:K110)</f>
        <v>4133</v>
      </c>
      <c r="G110" s="65">
        <v>0</v>
      </c>
      <c r="H110" s="65">
        <v>1000</v>
      </c>
      <c r="I110" s="65">
        <v>1000</v>
      </c>
      <c r="J110" s="65">
        <v>1000</v>
      </c>
      <c r="K110" s="65">
        <v>1133</v>
      </c>
      <c r="L110" s="74">
        <v>0</v>
      </c>
    </row>
    <row r="111" spans="1:12" ht="21" customHeight="1">
      <c r="A111" s="156"/>
      <c r="B111" s="191"/>
      <c r="C111" s="41" t="s">
        <v>31</v>
      </c>
      <c r="D111" s="65">
        <f>SUM(E111,F111,L111)</f>
        <v>1067</v>
      </c>
      <c r="E111" s="73">
        <v>1000</v>
      </c>
      <c r="F111" s="43">
        <f>SUM(G111:K111)</f>
        <v>67</v>
      </c>
      <c r="G111" s="65">
        <v>67</v>
      </c>
      <c r="H111" s="65">
        <v>0</v>
      </c>
      <c r="I111" s="65">
        <v>0</v>
      </c>
      <c r="J111" s="65">
        <v>0</v>
      </c>
      <c r="K111" s="65">
        <v>0</v>
      </c>
      <c r="L111" s="74">
        <v>0</v>
      </c>
    </row>
    <row r="112" spans="1:12" ht="21" customHeight="1">
      <c r="A112" s="159">
        <v>6</v>
      </c>
      <c r="B112" s="189" t="s">
        <v>17</v>
      </c>
      <c r="C112" s="41" t="s">
        <v>6</v>
      </c>
      <c r="D112" s="65">
        <f>SUM(D113:D115)</f>
        <v>1858</v>
      </c>
      <c r="E112" s="65">
        <f aca="true" t="shared" si="19" ref="E112:K112">SUM(E113:E115)</f>
        <v>0</v>
      </c>
      <c r="F112" s="65">
        <f t="shared" si="19"/>
        <v>1858</v>
      </c>
      <c r="G112" s="65">
        <f t="shared" si="19"/>
        <v>714</v>
      </c>
      <c r="H112" s="65">
        <f t="shared" si="19"/>
        <v>286</v>
      </c>
      <c r="I112" s="65">
        <f t="shared" si="19"/>
        <v>286</v>
      </c>
      <c r="J112" s="65">
        <f t="shared" si="19"/>
        <v>286</v>
      </c>
      <c r="K112" s="65">
        <f t="shared" si="19"/>
        <v>286</v>
      </c>
      <c r="L112" s="74">
        <v>0</v>
      </c>
    </row>
    <row r="113" spans="1:12" ht="21" customHeight="1">
      <c r="A113" s="155"/>
      <c r="B113" s="190"/>
      <c r="C113" s="41" t="s">
        <v>48</v>
      </c>
      <c r="D113" s="65">
        <f>SUM(E113,F113,L113)</f>
        <v>1300</v>
      </c>
      <c r="E113" s="73">
        <v>0</v>
      </c>
      <c r="F113" s="43">
        <f>SUM(G113:K113)</f>
        <v>1300</v>
      </c>
      <c r="G113" s="65">
        <v>500</v>
      </c>
      <c r="H113" s="65">
        <v>200</v>
      </c>
      <c r="I113" s="65">
        <v>200</v>
      </c>
      <c r="J113" s="65">
        <v>200</v>
      </c>
      <c r="K113" s="65">
        <v>200</v>
      </c>
      <c r="L113" s="74">
        <v>0</v>
      </c>
    </row>
    <row r="114" spans="1:12" ht="21" customHeight="1">
      <c r="A114" s="155"/>
      <c r="B114" s="190"/>
      <c r="C114" s="41" t="s">
        <v>32</v>
      </c>
      <c r="D114" s="65">
        <f>SUM(E114,F114,L114)</f>
        <v>279</v>
      </c>
      <c r="E114" s="73">
        <v>0</v>
      </c>
      <c r="F114" s="43">
        <f>SUM(G114:K114)</f>
        <v>279</v>
      </c>
      <c r="G114" s="65">
        <v>107</v>
      </c>
      <c r="H114" s="65">
        <v>43</v>
      </c>
      <c r="I114" s="65">
        <v>43</v>
      </c>
      <c r="J114" s="65">
        <v>43</v>
      </c>
      <c r="K114" s="65">
        <v>43</v>
      </c>
      <c r="L114" s="74">
        <v>0</v>
      </c>
    </row>
    <row r="115" spans="1:12" ht="21" customHeight="1">
      <c r="A115" s="156"/>
      <c r="B115" s="191"/>
      <c r="C115" s="41" t="s">
        <v>31</v>
      </c>
      <c r="D115" s="65">
        <f>SUM(E115,F115,L115)</f>
        <v>279</v>
      </c>
      <c r="E115" s="73">
        <v>0</v>
      </c>
      <c r="F115" s="43">
        <f>SUM(G115:K115)</f>
        <v>279</v>
      </c>
      <c r="G115" s="65">
        <v>107</v>
      </c>
      <c r="H115" s="65">
        <v>43</v>
      </c>
      <c r="I115" s="65">
        <v>43</v>
      </c>
      <c r="J115" s="65">
        <v>43</v>
      </c>
      <c r="K115" s="65">
        <v>43</v>
      </c>
      <c r="L115" s="74">
        <v>0</v>
      </c>
    </row>
    <row r="116" spans="1:12" ht="21" customHeight="1">
      <c r="A116" s="159">
        <v>7</v>
      </c>
      <c r="B116" s="192" t="s">
        <v>111</v>
      </c>
      <c r="C116" s="41" t="s">
        <v>6</v>
      </c>
      <c r="D116" s="65">
        <f>SUM(D117:D119)</f>
        <v>500</v>
      </c>
      <c r="E116" s="65">
        <f aca="true" t="shared" si="20" ref="E116:K116">SUM(E117:E119)</f>
        <v>0</v>
      </c>
      <c r="F116" s="65">
        <f t="shared" si="20"/>
        <v>500</v>
      </c>
      <c r="G116" s="65">
        <f t="shared" si="20"/>
        <v>0</v>
      </c>
      <c r="H116" s="65">
        <f t="shared" si="20"/>
        <v>500</v>
      </c>
      <c r="I116" s="65">
        <f t="shared" si="20"/>
        <v>0</v>
      </c>
      <c r="J116" s="65">
        <f t="shared" si="20"/>
        <v>0</v>
      </c>
      <c r="K116" s="65">
        <f t="shared" si="20"/>
        <v>0</v>
      </c>
      <c r="L116" s="74">
        <v>0</v>
      </c>
    </row>
    <row r="117" spans="1:12" ht="21" customHeight="1">
      <c r="A117" s="155"/>
      <c r="B117" s="193"/>
      <c r="C117" s="41" t="s">
        <v>92</v>
      </c>
      <c r="D117" s="65">
        <f>SUM(E117,F117,L117)</f>
        <v>0</v>
      </c>
      <c r="E117" s="73">
        <v>0</v>
      </c>
      <c r="F117" s="43">
        <f>SUM(G117:K117)</f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83">
        <v>0</v>
      </c>
    </row>
    <row r="118" spans="1:12" ht="21" customHeight="1">
      <c r="A118" s="155"/>
      <c r="B118" s="193"/>
      <c r="C118" s="41" t="s">
        <v>101</v>
      </c>
      <c r="D118" s="65">
        <f>SUM(E118,F118,L118)</f>
        <v>0</v>
      </c>
      <c r="E118" s="73">
        <v>0</v>
      </c>
      <c r="F118" s="43">
        <f>SUM(G118:K118)</f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107">
        <v>0</v>
      </c>
    </row>
    <row r="119" spans="1:12" ht="21" customHeight="1">
      <c r="A119" s="155"/>
      <c r="B119" s="193"/>
      <c r="C119" s="41" t="s">
        <v>31</v>
      </c>
      <c r="D119" s="65">
        <f>SUM(E119,F119,L119)</f>
        <v>500</v>
      </c>
      <c r="E119" s="73">
        <v>0</v>
      </c>
      <c r="F119" s="43">
        <f>SUM(G119:K119)</f>
        <v>500</v>
      </c>
      <c r="G119" s="65">
        <v>0</v>
      </c>
      <c r="H119" s="65">
        <v>500</v>
      </c>
      <c r="I119" s="65">
        <v>0</v>
      </c>
      <c r="J119" s="65">
        <v>0</v>
      </c>
      <c r="K119" s="65">
        <v>0</v>
      </c>
      <c r="L119" s="74">
        <v>0</v>
      </c>
    </row>
    <row r="120" spans="1:12" ht="21" customHeight="1">
      <c r="A120" s="200">
        <v>8</v>
      </c>
      <c r="B120" s="189" t="s">
        <v>105</v>
      </c>
      <c r="C120" s="41" t="s">
        <v>6</v>
      </c>
      <c r="D120" s="65">
        <f>SUM(D121:D123)</f>
        <v>750</v>
      </c>
      <c r="E120" s="65">
        <f aca="true" t="shared" si="21" ref="E120:K120">SUM(E121:E123)</f>
        <v>0</v>
      </c>
      <c r="F120" s="65">
        <f t="shared" si="21"/>
        <v>750</v>
      </c>
      <c r="G120" s="65">
        <f t="shared" si="21"/>
        <v>0</v>
      </c>
      <c r="H120" s="65">
        <f t="shared" si="21"/>
        <v>750</v>
      </c>
      <c r="I120" s="65">
        <f t="shared" si="21"/>
        <v>0</v>
      </c>
      <c r="J120" s="65">
        <f t="shared" si="21"/>
        <v>0</v>
      </c>
      <c r="K120" s="65">
        <f t="shared" si="21"/>
        <v>0</v>
      </c>
      <c r="L120" s="74">
        <v>0</v>
      </c>
    </row>
    <row r="121" spans="1:12" ht="21" customHeight="1">
      <c r="A121" s="201"/>
      <c r="B121" s="190"/>
      <c r="C121" s="41" t="s">
        <v>92</v>
      </c>
      <c r="D121" s="65">
        <f>SUM(E121,F121,L121)</f>
        <v>0</v>
      </c>
      <c r="E121" s="43">
        <v>0</v>
      </c>
      <c r="F121" s="65">
        <f>SUM(G121:K121)</f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74">
        <v>0</v>
      </c>
    </row>
    <row r="122" spans="1:12" ht="21" customHeight="1">
      <c r="A122" s="201"/>
      <c r="B122" s="190"/>
      <c r="C122" s="41" t="s">
        <v>32</v>
      </c>
      <c r="D122" s="65">
        <f>SUM(E122,F122,L122)</f>
        <v>750</v>
      </c>
      <c r="E122" s="73">
        <v>0</v>
      </c>
      <c r="F122" s="43">
        <f>SUM(G122:K122)</f>
        <v>750</v>
      </c>
      <c r="G122" s="65">
        <v>0</v>
      </c>
      <c r="H122" s="65">
        <v>750</v>
      </c>
      <c r="I122" s="65">
        <v>0</v>
      </c>
      <c r="J122" s="65">
        <v>0</v>
      </c>
      <c r="K122" s="65">
        <v>0</v>
      </c>
      <c r="L122" s="74">
        <v>0</v>
      </c>
    </row>
    <row r="123" spans="1:12" ht="21" customHeight="1" thickBot="1">
      <c r="A123" s="210"/>
      <c r="B123" s="199"/>
      <c r="C123" s="78" t="s">
        <v>31</v>
      </c>
      <c r="D123" s="66">
        <f>SUM(E123,F123,L123)</f>
        <v>0</v>
      </c>
      <c r="E123" s="79">
        <v>0</v>
      </c>
      <c r="F123" s="98">
        <f>SUM(G123:K123)</f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80">
        <v>0</v>
      </c>
    </row>
    <row r="124" spans="1:12" ht="21" customHeight="1" thickBot="1">
      <c r="A124" s="25"/>
      <c r="B124" s="23"/>
      <c r="C124" s="24"/>
      <c r="D124" s="28"/>
      <c r="E124" s="28"/>
      <c r="F124" s="28"/>
      <c r="G124" s="28"/>
      <c r="H124" s="69"/>
      <c r="I124" s="28"/>
      <c r="J124" s="137" t="s">
        <v>126</v>
      </c>
      <c r="K124" s="137"/>
      <c r="L124" s="137"/>
    </row>
    <row r="125" spans="1:12" s="104" customFormat="1" ht="20.25" customHeight="1">
      <c r="A125" s="138" t="s">
        <v>37</v>
      </c>
      <c r="B125" s="140" t="s">
        <v>38</v>
      </c>
      <c r="C125" s="142" t="s">
        <v>0</v>
      </c>
      <c r="D125" s="144" t="s">
        <v>39</v>
      </c>
      <c r="E125" s="144" t="s">
        <v>40</v>
      </c>
      <c r="F125" s="146" t="s">
        <v>41</v>
      </c>
      <c r="G125" s="147"/>
      <c r="H125" s="147"/>
      <c r="I125" s="147"/>
      <c r="J125" s="147"/>
      <c r="K125" s="148"/>
      <c r="L125" s="149" t="s">
        <v>42</v>
      </c>
    </row>
    <row r="126" spans="1:12" s="104" customFormat="1" ht="20.25" customHeight="1" thickBot="1">
      <c r="A126" s="139"/>
      <c r="B126" s="141"/>
      <c r="C126" s="143"/>
      <c r="D126" s="145"/>
      <c r="E126" s="145"/>
      <c r="F126" s="112" t="s">
        <v>43</v>
      </c>
      <c r="G126" s="113" t="s">
        <v>1</v>
      </c>
      <c r="H126" s="113" t="s">
        <v>2</v>
      </c>
      <c r="I126" s="113" t="s">
        <v>3</v>
      </c>
      <c r="J126" s="113" t="s">
        <v>4</v>
      </c>
      <c r="K126" s="113" t="s">
        <v>5</v>
      </c>
      <c r="L126" s="150"/>
    </row>
    <row r="127" spans="1:12" ht="17.25" customHeight="1" thickTop="1">
      <c r="A127" s="151">
        <v>9</v>
      </c>
      <c r="B127" s="189" t="s">
        <v>52</v>
      </c>
      <c r="C127" s="42" t="s">
        <v>6</v>
      </c>
      <c r="D127" s="64">
        <f aca="true" t="shared" si="22" ref="D127:K127">SUM(D128:D130)</f>
        <v>3028</v>
      </c>
      <c r="E127" s="64">
        <f t="shared" si="22"/>
        <v>0</v>
      </c>
      <c r="F127" s="64">
        <f t="shared" si="22"/>
        <v>3028</v>
      </c>
      <c r="G127" s="64">
        <f t="shared" si="22"/>
        <v>740</v>
      </c>
      <c r="H127" s="64">
        <f t="shared" si="22"/>
        <v>740</v>
      </c>
      <c r="I127" s="64">
        <f t="shared" si="22"/>
        <v>763</v>
      </c>
      <c r="J127" s="64">
        <f t="shared" si="22"/>
        <v>785</v>
      </c>
      <c r="K127" s="64">
        <f t="shared" si="22"/>
        <v>0</v>
      </c>
      <c r="L127" s="76">
        <v>0</v>
      </c>
    </row>
    <row r="128" spans="1:12" ht="17.25" customHeight="1">
      <c r="A128" s="151"/>
      <c r="B128" s="190"/>
      <c r="C128" s="41" t="s">
        <v>33</v>
      </c>
      <c r="D128" s="65">
        <f>SUM(E128,F128,L128)</f>
        <v>1514</v>
      </c>
      <c r="E128" s="73">
        <v>0</v>
      </c>
      <c r="F128" s="43">
        <f>SUM(G128:K128)</f>
        <v>1514</v>
      </c>
      <c r="G128" s="65">
        <v>370</v>
      </c>
      <c r="H128" s="65">
        <v>370</v>
      </c>
      <c r="I128" s="65">
        <v>381</v>
      </c>
      <c r="J128" s="65">
        <v>393</v>
      </c>
      <c r="K128" s="65">
        <v>0</v>
      </c>
      <c r="L128" s="74">
        <v>0</v>
      </c>
    </row>
    <row r="129" spans="1:12" ht="17.25" customHeight="1">
      <c r="A129" s="151"/>
      <c r="B129" s="190"/>
      <c r="C129" s="41" t="s">
        <v>32</v>
      </c>
      <c r="D129" s="65">
        <f>SUM(E129,F129,L129)</f>
        <v>757</v>
      </c>
      <c r="E129" s="73">
        <v>0</v>
      </c>
      <c r="F129" s="43">
        <f>SUM(G129:K129)</f>
        <v>757</v>
      </c>
      <c r="G129" s="65">
        <v>185</v>
      </c>
      <c r="H129" s="65">
        <v>185</v>
      </c>
      <c r="I129" s="65">
        <v>191</v>
      </c>
      <c r="J129" s="65">
        <v>196</v>
      </c>
      <c r="K129" s="65">
        <v>0</v>
      </c>
      <c r="L129" s="74">
        <v>0</v>
      </c>
    </row>
    <row r="130" spans="1:12" ht="17.25" customHeight="1">
      <c r="A130" s="159"/>
      <c r="B130" s="190"/>
      <c r="C130" s="90" t="s">
        <v>31</v>
      </c>
      <c r="D130" s="91">
        <f>SUM(E130,F130,L130)</f>
        <v>757</v>
      </c>
      <c r="E130" s="69">
        <v>0</v>
      </c>
      <c r="F130" s="93">
        <f>SUM(G130:K130)</f>
        <v>757</v>
      </c>
      <c r="G130" s="91">
        <v>185</v>
      </c>
      <c r="H130" s="91">
        <v>185</v>
      </c>
      <c r="I130" s="91">
        <v>191</v>
      </c>
      <c r="J130" s="91">
        <v>196</v>
      </c>
      <c r="K130" s="91">
        <v>0</v>
      </c>
      <c r="L130" s="92">
        <v>0</v>
      </c>
    </row>
    <row r="131" spans="1:12" ht="17.25" customHeight="1">
      <c r="A131" s="151">
        <v>10</v>
      </c>
      <c r="B131" s="208" t="s">
        <v>53</v>
      </c>
      <c r="C131" s="94" t="s">
        <v>6</v>
      </c>
      <c r="D131" s="71">
        <f>SUM(D132:D134)</f>
        <v>1080</v>
      </c>
      <c r="E131" s="71">
        <f aca="true" t="shared" si="23" ref="E131:K131">SUM(E132:E134)</f>
        <v>0</v>
      </c>
      <c r="F131" s="71">
        <f t="shared" si="23"/>
        <v>1080</v>
      </c>
      <c r="G131" s="71">
        <f t="shared" si="23"/>
        <v>120</v>
      </c>
      <c r="H131" s="71">
        <f t="shared" si="23"/>
        <v>240</v>
      </c>
      <c r="I131" s="71">
        <f t="shared" si="23"/>
        <v>240</v>
      </c>
      <c r="J131" s="71">
        <f t="shared" si="23"/>
        <v>240</v>
      </c>
      <c r="K131" s="71">
        <f t="shared" si="23"/>
        <v>240</v>
      </c>
      <c r="L131" s="95">
        <v>0</v>
      </c>
    </row>
    <row r="132" spans="1:12" ht="17.25" customHeight="1">
      <c r="A132" s="151"/>
      <c r="B132" s="208"/>
      <c r="C132" s="94" t="s">
        <v>33</v>
      </c>
      <c r="D132" s="71">
        <f>SUM(E132,F132,L132)</f>
        <v>540</v>
      </c>
      <c r="E132" s="71">
        <v>0</v>
      </c>
      <c r="F132" s="71">
        <f>SUM(G132:K132)</f>
        <v>540</v>
      </c>
      <c r="G132" s="71">
        <v>60</v>
      </c>
      <c r="H132" s="71">
        <v>120</v>
      </c>
      <c r="I132" s="71">
        <v>120</v>
      </c>
      <c r="J132" s="71">
        <v>120</v>
      </c>
      <c r="K132" s="71">
        <v>120</v>
      </c>
      <c r="L132" s="95">
        <v>0</v>
      </c>
    </row>
    <row r="133" spans="1:12" ht="17.25" customHeight="1">
      <c r="A133" s="151"/>
      <c r="B133" s="208"/>
      <c r="C133" s="94" t="s">
        <v>32</v>
      </c>
      <c r="D133" s="71">
        <f>SUM(E133,F133,L133)</f>
        <v>540</v>
      </c>
      <c r="E133" s="71">
        <v>0</v>
      </c>
      <c r="F133" s="71">
        <f>SUM(G133:K133)</f>
        <v>540</v>
      </c>
      <c r="G133" s="71">
        <v>60</v>
      </c>
      <c r="H133" s="71">
        <v>120</v>
      </c>
      <c r="I133" s="71">
        <v>120</v>
      </c>
      <c r="J133" s="71">
        <v>120</v>
      </c>
      <c r="K133" s="71">
        <v>120</v>
      </c>
      <c r="L133" s="95">
        <v>0</v>
      </c>
    </row>
    <row r="134" spans="1:12" ht="17.25" customHeight="1">
      <c r="A134" s="159"/>
      <c r="B134" s="209"/>
      <c r="C134" s="117" t="s">
        <v>84</v>
      </c>
      <c r="D134" s="118">
        <f>SUM(E134,F134,L134)</f>
        <v>0</v>
      </c>
      <c r="E134" s="118">
        <v>0</v>
      </c>
      <c r="F134" s="118">
        <f>SUM(G134:K134)</f>
        <v>0</v>
      </c>
      <c r="G134" s="118">
        <v>0</v>
      </c>
      <c r="H134" s="118">
        <v>0</v>
      </c>
      <c r="I134" s="118">
        <v>0</v>
      </c>
      <c r="J134" s="118">
        <v>0</v>
      </c>
      <c r="K134" s="118">
        <v>0</v>
      </c>
      <c r="L134" s="119">
        <v>0</v>
      </c>
    </row>
    <row r="135" spans="1:12" ht="17.25" customHeight="1">
      <c r="A135" s="159">
        <v>11</v>
      </c>
      <c r="B135" s="203" t="s">
        <v>24</v>
      </c>
      <c r="C135" s="120" t="s">
        <v>6</v>
      </c>
      <c r="D135" s="121">
        <f>SUM(D137:D138)</f>
        <v>750</v>
      </c>
      <c r="E135" s="121">
        <f aca="true" t="shared" si="24" ref="E135:K135">SUM(E137:E138)</f>
        <v>0</v>
      </c>
      <c r="F135" s="121">
        <f t="shared" si="24"/>
        <v>750</v>
      </c>
      <c r="G135" s="121">
        <f t="shared" si="24"/>
        <v>150</v>
      </c>
      <c r="H135" s="121">
        <f t="shared" si="24"/>
        <v>200</v>
      </c>
      <c r="I135" s="121">
        <f t="shared" si="24"/>
        <v>200</v>
      </c>
      <c r="J135" s="121">
        <f t="shared" si="24"/>
        <v>200</v>
      </c>
      <c r="K135" s="121">
        <f t="shared" si="24"/>
        <v>0</v>
      </c>
      <c r="L135" s="122">
        <v>0</v>
      </c>
    </row>
    <row r="136" spans="1:12" ht="17.25" customHeight="1">
      <c r="A136" s="155"/>
      <c r="B136" s="193"/>
      <c r="C136" s="41" t="s">
        <v>92</v>
      </c>
      <c r="D136" s="65">
        <f>SUM(E136,F136,L136)</f>
        <v>0</v>
      </c>
      <c r="E136" s="73">
        <v>0</v>
      </c>
      <c r="F136" s="43">
        <f>SUM(G136:K136)</f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108">
        <v>0</v>
      </c>
    </row>
    <row r="137" spans="1:12" ht="17.25" customHeight="1">
      <c r="A137" s="155"/>
      <c r="B137" s="193"/>
      <c r="C137" s="41" t="s">
        <v>32</v>
      </c>
      <c r="D137" s="65">
        <f>SUM(E137,F137,L137)</f>
        <v>750</v>
      </c>
      <c r="E137" s="73">
        <v>0</v>
      </c>
      <c r="F137" s="43">
        <f>SUM(G137:K137)</f>
        <v>750</v>
      </c>
      <c r="G137" s="65">
        <v>150</v>
      </c>
      <c r="H137" s="65">
        <v>200</v>
      </c>
      <c r="I137" s="65">
        <v>200</v>
      </c>
      <c r="J137" s="65">
        <v>200</v>
      </c>
      <c r="K137" s="65">
        <v>0</v>
      </c>
      <c r="L137" s="108">
        <v>0</v>
      </c>
    </row>
    <row r="138" spans="1:12" ht="17.25" customHeight="1">
      <c r="A138" s="156"/>
      <c r="B138" s="195"/>
      <c r="C138" s="41" t="s">
        <v>84</v>
      </c>
      <c r="D138" s="65">
        <f>SUM(E138,F138,L138)</f>
        <v>0</v>
      </c>
      <c r="E138" s="73">
        <v>0</v>
      </c>
      <c r="F138" s="43">
        <f>SUM(G138:K138)</f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108">
        <v>0</v>
      </c>
    </row>
    <row r="139" spans="1:12" ht="17.25" customHeight="1">
      <c r="A139" s="159">
        <v>12</v>
      </c>
      <c r="B139" s="192" t="s">
        <v>25</v>
      </c>
      <c r="C139" s="41" t="s">
        <v>6</v>
      </c>
      <c r="D139" s="65">
        <f>SUM(D140:D142)</f>
        <v>1100</v>
      </c>
      <c r="E139" s="65">
        <f aca="true" t="shared" si="25" ref="E139:K139">SUM(E140:E142)</f>
        <v>0</v>
      </c>
      <c r="F139" s="65">
        <f t="shared" si="25"/>
        <v>1100</v>
      </c>
      <c r="G139" s="65">
        <f t="shared" si="25"/>
        <v>200</v>
      </c>
      <c r="H139" s="65">
        <f t="shared" si="25"/>
        <v>300</v>
      </c>
      <c r="I139" s="65">
        <f t="shared" si="25"/>
        <v>300</v>
      </c>
      <c r="J139" s="65">
        <f t="shared" si="25"/>
        <v>300</v>
      </c>
      <c r="K139" s="65">
        <f t="shared" si="25"/>
        <v>0</v>
      </c>
      <c r="L139" s="108">
        <v>0</v>
      </c>
    </row>
    <row r="140" spans="1:12" ht="17.25" customHeight="1">
      <c r="A140" s="155"/>
      <c r="B140" s="193"/>
      <c r="C140" s="41" t="s">
        <v>33</v>
      </c>
      <c r="D140" s="65">
        <v>550</v>
      </c>
      <c r="E140" s="73">
        <v>0</v>
      </c>
      <c r="F140" s="43">
        <f>SUM(G140:K140)</f>
        <v>550</v>
      </c>
      <c r="G140" s="65">
        <v>100</v>
      </c>
      <c r="H140" s="65">
        <v>150</v>
      </c>
      <c r="I140" s="65">
        <v>150</v>
      </c>
      <c r="J140" s="65">
        <v>150</v>
      </c>
      <c r="K140" s="65">
        <v>0</v>
      </c>
      <c r="L140" s="108">
        <v>0</v>
      </c>
    </row>
    <row r="141" spans="1:12" ht="17.25" customHeight="1">
      <c r="A141" s="155"/>
      <c r="B141" s="193"/>
      <c r="C141" s="41" t="s">
        <v>32</v>
      </c>
      <c r="D141" s="65">
        <f>SUM(E141,F141,L141)</f>
        <v>550</v>
      </c>
      <c r="E141" s="73">
        <v>0</v>
      </c>
      <c r="F141" s="43">
        <f>SUM(G141:K141)</f>
        <v>550</v>
      </c>
      <c r="G141" s="65">
        <v>100</v>
      </c>
      <c r="H141" s="65">
        <v>150</v>
      </c>
      <c r="I141" s="65">
        <v>150</v>
      </c>
      <c r="J141" s="65">
        <v>150</v>
      </c>
      <c r="K141" s="65">
        <v>0</v>
      </c>
      <c r="L141" s="108">
        <v>0</v>
      </c>
    </row>
    <row r="142" spans="1:12" ht="17.25" customHeight="1">
      <c r="A142" s="156"/>
      <c r="B142" s="196"/>
      <c r="C142" s="84" t="s">
        <v>84</v>
      </c>
      <c r="D142" s="85">
        <f>SUM(E142,F142,L142)</f>
        <v>0</v>
      </c>
      <c r="E142" s="86">
        <v>0</v>
      </c>
      <c r="F142" s="87">
        <f>SUM(G142:K142)</f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109">
        <v>0</v>
      </c>
    </row>
    <row r="143" spans="1:12" ht="17.25" customHeight="1">
      <c r="A143" s="155">
        <v>13</v>
      </c>
      <c r="B143" s="193" t="s">
        <v>26</v>
      </c>
      <c r="C143" s="41" t="s">
        <v>6</v>
      </c>
      <c r="D143" s="65">
        <f>SUM(D144:D146)</f>
        <v>710</v>
      </c>
      <c r="E143" s="65">
        <f aca="true" t="shared" si="26" ref="E143:K143">SUM(E144:E146)</f>
        <v>0</v>
      </c>
      <c r="F143" s="65">
        <f t="shared" si="26"/>
        <v>710</v>
      </c>
      <c r="G143" s="65">
        <f t="shared" si="26"/>
        <v>110</v>
      </c>
      <c r="H143" s="65">
        <f t="shared" si="26"/>
        <v>200</v>
      </c>
      <c r="I143" s="65">
        <f t="shared" si="26"/>
        <v>200</v>
      </c>
      <c r="J143" s="65">
        <f t="shared" si="26"/>
        <v>200</v>
      </c>
      <c r="K143" s="65">
        <f t="shared" si="26"/>
        <v>0</v>
      </c>
      <c r="L143" s="108">
        <v>0</v>
      </c>
    </row>
    <row r="144" spans="1:12" ht="17.25" customHeight="1">
      <c r="A144" s="155"/>
      <c r="B144" s="193"/>
      <c r="C144" s="41" t="s">
        <v>99</v>
      </c>
      <c r="D144" s="65">
        <f>SUM(E144,F144,L144)</f>
        <v>0</v>
      </c>
      <c r="E144" s="73">
        <v>0</v>
      </c>
      <c r="F144" s="43">
        <f>SUM(G144:K144)</f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108">
        <v>0</v>
      </c>
    </row>
    <row r="145" spans="1:12" ht="17.25" customHeight="1">
      <c r="A145" s="155"/>
      <c r="B145" s="193"/>
      <c r="C145" s="41" t="s">
        <v>32</v>
      </c>
      <c r="D145" s="65">
        <f>SUM(E145,F145,L145)</f>
        <v>710</v>
      </c>
      <c r="E145" s="73">
        <v>0</v>
      </c>
      <c r="F145" s="43">
        <f>SUM(G145:K145)</f>
        <v>710</v>
      </c>
      <c r="G145" s="65">
        <v>110</v>
      </c>
      <c r="H145" s="65">
        <v>200</v>
      </c>
      <c r="I145" s="65">
        <v>200</v>
      </c>
      <c r="J145" s="65">
        <v>200</v>
      </c>
      <c r="K145" s="65">
        <v>0</v>
      </c>
      <c r="L145" s="108">
        <v>0</v>
      </c>
    </row>
    <row r="146" spans="1:12" ht="17.25" customHeight="1">
      <c r="A146" s="155"/>
      <c r="B146" s="193"/>
      <c r="C146" s="90" t="s">
        <v>89</v>
      </c>
      <c r="D146" s="91">
        <f>SUM(E146,F146,L146)</f>
        <v>0</v>
      </c>
      <c r="E146" s="69">
        <v>0</v>
      </c>
      <c r="F146" s="93">
        <f>SUM(G146:K146)</f>
        <v>0</v>
      </c>
      <c r="G146" s="91">
        <v>0</v>
      </c>
      <c r="H146" s="91">
        <v>0</v>
      </c>
      <c r="I146" s="91">
        <v>0</v>
      </c>
      <c r="J146" s="91">
        <v>0</v>
      </c>
      <c r="K146" s="91">
        <v>0</v>
      </c>
      <c r="L146" s="110">
        <v>0</v>
      </c>
    </row>
    <row r="147" spans="1:12" ht="17.25" customHeight="1">
      <c r="A147" s="207">
        <v>14</v>
      </c>
      <c r="B147" s="208" t="s">
        <v>106</v>
      </c>
      <c r="C147" s="94" t="s">
        <v>6</v>
      </c>
      <c r="D147" s="71">
        <f>SUM(D148:D150)</f>
        <v>2800</v>
      </c>
      <c r="E147" s="71">
        <f aca="true" t="shared" si="27" ref="E147:L147">SUM(E148:E150)</f>
        <v>0</v>
      </c>
      <c r="F147" s="71">
        <f t="shared" si="27"/>
        <v>2800</v>
      </c>
      <c r="G147" s="71">
        <f t="shared" si="27"/>
        <v>0</v>
      </c>
      <c r="H147" s="71">
        <f t="shared" si="27"/>
        <v>1800</v>
      </c>
      <c r="I147" s="71">
        <f t="shared" si="27"/>
        <v>0</v>
      </c>
      <c r="J147" s="71">
        <f t="shared" si="27"/>
        <v>500</v>
      </c>
      <c r="K147" s="71">
        <f t="shared" si="27"/>
        <v>500</v>
      </c>
      <c r="L147" s="111">
        <f t="shared" si="27"/>
        <v>0</v>
      </c>
    </row>
    <row r="148" spans="1:12" ht="17.25" customHeight="1">
      <c r="A148" s="207"/>
      <c r="B148" s="208"/>
      <c r="C148" s="94" t="s">
        <v>48</v>
      </c>
      <c r="D148" s="71">
        <f>SUM(E148,F148,L148)</f>
        <v>1620</v>
      </c>
      <c r="E148" s="71">
        <v>0</v>
      </c>
      <c r="F148" s="71">
        <f>SUM(G148:K148)</f>
        <v>1620</v>
      </c>
      <c r="G148" s="71">
        <v>0</v>
      </c>
      <c r="H148" s="71">
        <v>1620</v>
      </c>
      <c r="I148" s="71">
        <v>0</v>
      </c>
      <c r="J148" s="71">
        <v>0</v>
      </c>
      <c r="K148" s="71">
        <v>0</v>
      </c>
      <c r="L148" s="111">
        <v>0</v>
      </c>
    </row>
    <row r="149" spans="1:12" ht="17.25" customHeight="1">
      <c r="A149" s="207"/>
      <c r="B149" s="208"/>
      <c r="C149" s="94" t="s">
        <v>32</v>
      </c>
      <c r="D149" s="71">
        <f>SUM(E149,F149,L149)</f>
        <v>1000</v>
      </c>
      <c r="E149" s="71">
        <v>0</v>
      </c>
      <c r="F149" s="71">
        <f>SUM(G149:K149)</f>
        <v>1000</v>
      </c>
      <c r="G149" s="71">
        <v>0</v>
      </c>
      <c r="H149" s="71">
        <v>0</v>
      </c>
      <c r="I149" s="71">
        <v>0</v>
      </c>
      <c r="J149" s="71">
        <v>500</v>
      </c>
      <c r="K149" s="71">
        <v>500</v>
      </c>
      <c r="L149" s="111">
        <v>0</v>
      </c>
    </row>
    <row r="150" spans="1:12" ht="17.25" customHeight="1">
      <c r="A150" s="207"/>
      <c r="B150" s="208"/>
      <c r="C150" s="94" t="s">
        <v>31</v>
      </c>
      <c r="D150" s="71">
        <f>SUM(E150,F150,L150)</f>
        <v>180</v>
      </c>
      <c r="E150" s="71">
        <v>0</v>
      </c>
      <c r="F150" s="71">
        <f>SUM(G150:K150)</f>
        <v>180</v>
      </c>
      <c r="G150" s="71">
        <v>0</v>
      </c>
      <c r="H150" s="71">
        <v>180</v>
      </c>
      <c r="I150" s="71">
        <v>0</v>
      </c>
      <c r="J150" s="71">
        <v>0</v>
      </c>
      <c r="K150" s="71">
        <v>0</v>
      </c>
      <c r="L150" s="111">
        <v>0</v>
      </c>
    </row>
    <row r="151" spans="1:12" ht="17.25" customHeight="1">
      <c r="A151" s="151">
        <v>15</v>
      </c>
      <c r="B151" s="189" t="s">
        <v>23</v>
      </c>
      <c r="C151" s="41" t="s">
        <v>6</v>
      </c>
      <c r="D151" s="65">
        <f>SUM(D152:D154)</f>
        <v>1400</v>
      </c>
      <c r="E151" s="65">
        <f aca="true" t="shared" si="28" ref="E151:L151">SUM(E152:E154)</f>
        <v>0</v>
      </c>
      <c r="F151" s="65">
        <f t="shared" si="28"/>
        <v>1400</v>
      </c>
      <c r="G151" s="65">
        <f t="shared" si="28"/>
        <v>800</v>
      </c>
      <c r="H151" s="65">
        <f t="shared" si="28"/>
        <v>0</v>
      </c>
      <c r="I151" s="65">
        <f t="shared" si="28"/>
        <v>300</v>
      </c>
      <c r="J151" s="65">
        <f t="shared" si="28"/>
        <v>300</v>
      </c>
      <c r="K151" s="65">
        <f t="shared" si="28"/>
        <v>0</v>
      </c>
      <c r="L151" s="108">
        <f t="shared" si="28"/>
        <v>0</v>
      </c>
    </row>
    <row r="152" spans="1:12" ht="17.25" customHeight="1">
      <c r="A152" s="151"/>
      <c r="B152" s="190"/>
      <c r="C152" s="41" t="s">
        <v>92</v>
      </c>
      <c r="D152" s="65">
        <f>SUM(E152,F152,L152)</f>
        <v>0</v>
      </c>
      <c r="E152" s="73">
        <v>0</v>
      </c>
      <c r="F152" s="43">
        <f>SUM(G152:K152)</f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108">
        <v>0</v>
      </c>
    </row>
    <row r="153" spans="1:12" ht="17.25" customHeight="1">
      <c r="A153" s="151"/>
      <c r="B153" s="190"/>
      <c r="C153" s="41" t="s">
        <v>101</v>
      </c>
      <c r="D153" s="65">
        <f>SUM(E153,F153,L153)</f>
        <v>0</v>
      </c>
      <c r="E153" s="73">
        <v>0</v>
      </c>
      <c r="F153" s="43">
        <f>SUM(G153:K153)</f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108">
        <v>0</v>
      </c>
    </row>
    <row r="154" spans="1:12" ht="17.25" customHeight="1">
      <c r="A154" s="151"/>
      <c r="B154" s="191"/>
      <c r="C154" s="41" t="s">
        <v>31</v>
      </c>
      <c r="D154" s="65">
        <f>SUM(E154,F154,L154)</f>
        <v>1400</v>
      </c>
      <c r="E154" s="73">
        <v>0</v>
      </c>
      <c r="F154" s="43">
        <f>SUM(G154:K154)</f>
        <v>1400</v>
      </c>
      <c r="G154" s="65">
        <v>800</v>
      </c>
      <c r="H154" s="65">
        <v>0</v>
      </c>
      <c r="I154" s="65">
        <v>300</v>
      </c>
      <c r="J154" s="65">
        <v>300</v>
      </c>
      <c r="K154" s="65">
        <v>0</v>
      </c>
      <c r="L154" s="108">
        <v>0</v>
      </c>
    </row>
    <row r="155" spans="1:12" ht="17.25" customHeight="1">
      <c r="A155" s="159">
        <v>16</v>
      </c>
      <c r="B155" s="204" t="s">
        <v>116</v>
      </c>
      <c r="C155" s="41" t="s">
        <v>6</v>
      </c>
      <c r="D155" s="65">
        <f>SUM(D156:D158)</f>
        <v>25400</v>
      </c>
      <c r="E155" s="65">
        <f aca="true" t="shared" si="29" ref="E155:L155">SUM(E156:E158)</f>
        <v>18000</v>
      </c>
      <c r="F155" s="65">
        <f t="shared" si="29"/>
        <v>7400</v>
      </c>
      <c r="G155" s="65">
        <f t="shared" si="29"/>
        <v>750</v>
      </c>
      <c r="H155" s="65">
        <f t="shared" si="29"/>
        <v>0</v>
      </c>
      <c r="I155" s="65">
        <f t="shared" si="29"/>
        <v>2000</v>
      </c>
      <c r="J155" s="65">
        <f t="shared" si="29"/>
        <v>2000</v>
      </c>
      <c r="K155" s="65">
        <f t="shared" si="29"/>
        <v>2650</v>
      </c>
      <c r="L155" s="108">
        <f t="shared" si="29"/>
        <v>0</v>
      </c>
    </row>
    <row r="156" spans="1:12" ht="17.25" customHeight="1">
      <c r="A156" s="155"/>
      <c r="B156" s="205"/>
      <c r="C156" s="41" t="s">
        <v>92</v>
      </c>
      <c r="D156" s="65">
        <f>SUM(E156,F156,L156)</f>
        <v>0</v>
      </c>
      <c r="E156" s="73">
        <v>0</v>
      </c>
      <c r="F156" s="43">
        <f>SUM(G156:K156)</f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108">
        <v>0</v>
      </c>
    </row>
    <row r="157" spans="1:12" ht="17.25" customHeight="1">
      <c r="A157" s="155"/>
      <c r="B157" s="205"/>
      <c r="C157" s="41" t="s">
        <v>32</v>
      </c>
      <c r="D157" s="65">
        <f>SUM(E157,F157,L157)</f>
        <v>25400</v>
      </c>
      <c r="E157" s="73">
        <v>18000</v>
      </c>
      <c r="F157" s="43">
        <f>SUM(G157:K157)</f>
        <v>7400</v>
      </c>
      <c r="G157" s="65">
        <v>750</v>
      </c>
      <c r="H157" s="65">
        <v>0</v>
      </c>
      <c r="I157" s="65">
        <v>2000</v>
      </c>
      <c r="J157" s="65">
        <v>2000</v>
      </c>
      <c r="K157" s="65">
        <v>2650</v>
      </c>
      <c r="L157" s="108">
        <v>0</v>
      </c>
    </row>
    <row r="158" spans="1:12" ht="17.25" customHeight="1">
      <c r="A158" s="156"/>
      <c r="B158" s="206"/>
      <c r="C158" s="41" t="s">
        <v>84</v>
      </c>
      <c r="D158" s="65">
        <f>SUM(E158,F158,L158)</f>
        <v>0</v>
      </c>
      <c r="E158" s="73"/>
      <c r="F158" s="43">
        <f>SUM(G158:K158)</f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108">
        <v>0</v>
      </c>
    </row>
    <row r="159" spans="1:12" ht="18" customHeight="1">
      <c r="A159" s="159">
        <v>17</v>
      </c>
      <c r="B159" s="189" t="s">
        <v>22</v>
      </c>
      <c r="C159" s="41" t="s">
        <v>6</v>
      </c>
      <c r="D159" s="65">
        <f>SUM(D160:D162)</f>
        <v>9000</v>
      </c>
      <c r="E159" s="65">
        <f aca="true" t="shared" si="30" ref="E159:L159">SUM(E160:E162)</f>
        <v>0</v>
      </c>
      <c r="F159" s="65">
        <f t="shared" si="30"/>
        <v>9000</v>
      </c>
      <c r="G159" s="65">
        <f t="shared" si="30"/>
        <v>0</v>
      </c>
      <c r="H159" s="65">
        <f t="shared" si="30"/>
        <v>0</v>
      </c>
      <c r="I159" s="65">
        <f t="shared" si="30"/>
        <v>5050</v>
      </c>
      <c r="J159" s="65">
        <f t="shared" si="30"/>
        <v>2550</v>
      </c>
      <c r="K159" s="65">
        <f t="shared" si="30"/>
        <v>1400</v>
      </c>
      <c r="L159" s="108">
        <f t="shared" si="30"/>
        <v>0</v>
      </c>
    </row>
    <row r="160" spans="1:12" ht="18" customHeight="1">
      <c r="A160" s="155"/>
      <c r="B160" s="190"/>
      <c r="C160" s="41" t="s">
        <v>92</v>
      </c>
      <c r="D160" s="65">
        <f>SUM(E160,F160,L160)</f>
        <v>0</v>
      </c>
      <c r="E160" s="73"/>
      <c r="F160" s="43">
        <f>SUM(G160:K160)</f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0</v>
      </c>
      <c r="L160" s="108">
        <v>0</v>
      </c>
    </row>
    <row r="161" spans="1:12" ht="18" customHeight="1">
      <c r="A161" s="155"/>
      <c r="B161" s="190"/>
      <c r="C161" s="41" t="s">
        <v>32</v>
      </c>
      <c r="D161" s="65">
        <f>SUM(E161,F161,L161)</f>
        <v>3400</v>
      </c>
      <c r="E161" s="73">
        <v>0</v>
      </c>
      <c r="F161" s="43">
        <f>SUM(G161:K161)</f>
        <v>3400</v>
      </c>
      <c r="G161" s="65">
        <v>0</v>
      </c>
      <c r="H161" s="65">
        <v>0</v>
      </c>
      <c r="I161" s="65">
        <v>1000</v>
      </c>
      <c r="J161" s="65">
        <v>1000</v>
      </c>
      <c r="K161" s="65">
        <v>1400</v>
      </c>
      <c r="L161" s="108">
        <v>0</v>
      </c>
    </row>
    <row r="162" spans="1:12" ht="18" customHeight="1">
      <c r="A162" s="156"/>
      <c r="B162" s="197"/>
      <c r="C162" s="84" t="s">
        <v>31</v>
      </c>
      <c r="D162" s="85">
        <f>SUM(E162,F162,L162)</f>
        <v>5600</v>
      </c>
      <c r="E162" s="86">
        <v>0</v>
      </c>
      <c r="F162" s="87">
        <f>SUM(G162:K162)</f>
        <v>5600</v>
      </c>
      <c r="G162" s="85">
        <v>0</v>
      </c>
      <c r="H162" s="85">
        <v>0</v>
      </c>
      <c r="I162" s="85">
        <v>4050</v>
      </c>
      <c r="J162" s="85">
        <v>1550</v>
      </c>
      <c r="K162" s="85">
        <v>0</v>
      </c>
      <c r="L162" s="109">
        <v>0</v>
      </c>
    </row>
    <row r="163" spans="1:12" ht="18" customHeight="1">
      <c r="A163" s="159">
        <v>18</v>
      </c>
      <c r="B163" s="203" t="s">
        <v>18</v>
      </c>
      <c r="C163" s="120" t="s">
        <v>6</v>
      </c>
      <c r="D163" s="121">
        <f>SUM(D164:D166)</f>
        <v>1200</v>
      </c>
      <c r="E163" s="121">
        <f aca="true" t="shared" si="31" ref="E163:L163">SUM(E164:E166)</f>
        <v>200</v>
      </c>
      <c r="F163" s="121">
        <f t="shared" si="31"/>
        <v>1000</v>
      </c>
      <c r="G163" s="121">
        <f t="shared" si="31"/>
        <v>0</v>
      </c>
      <c r="H163" s="121">
        <f t="shared" si="31"/>
        <v>0</v>
      </c>
      <c r="I163" s="121">
        <f t="shared" si="31"/>
        <v>400</v>
      </c>
      <c r="J163" s="121">
        <f t="shared" si="31"/>
        <v>500</v>
      </c>
      <c r="K163" s="121">
        <f t="shared" si="31"/>
        <v>100</v>
      </c>
      <c r="L163" s="122">
        <f t="shared" si="31"/>
        <v>0</v>
      </c>
    </row>
    <row r="164" spans="1:12" ht="18" customHeight="1">
      <c r="A164" s="155"/>
      <c r="B164" s="193"/>
      <c r="C164" s="41" t="s">
        <v>92</v>
      </c>
      <c r="D164" s="65">
        <f>SUM(E164,F164,L164)</f>
        <v>0</v>
      </c>
      <c r="E164" s="73">
        <v>0</v>
      </c>
      <c r="F164" s="43">
        <f>SUM(G164:K164)</f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108">
        <v>0</v>
      </c>
    </row>
    <row r="165" spans="1:12" ht="18" customHeight="1">
      <c r="A165" s="155"/>
      <c r="B165" s="193"/>
      <c r="C165" s="41" t="s">
        <v>101</v>
      </c>
      <c r="D165" s="65">
        <f>SUM(E165,F165,L165)</f>
        <v>0</v>
      </c>
      <c r="E165" s="73">
        <v>0</v>
      </c>
      <c r="F165" s="43">
        <f>SUM(G165:K165)</f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108">
        <v>0</v>
      </c>
    </row>
    <row r="166" spans="1:12" ht="18" customHeight="1" thickBot="1">
      <c r="A166" s="160"/>
      <c r="B166" s="194"/>
      <c r="C166" s="78" t="s">
        <v>31</v>
      </c>
      <c r="D166" s="66">
        <f>SUM(E166,F166,L166)</f>
        <v>1200</v>
      </c>
      <c r="E166" s="79">
        <v>200</v>
      </c>
      <c r="F166" s="82">
        <f>SUM(G166:K166)</f>
        <v>1000</v>
      </c>
      <c r="G166" s="66">
        <v>0</v>
      </c>
      <c r="H166" s="66">
        <v>0</v>
      </c>
      <c r="I166" s="66">
        <v>400</v>
      </c>
      <c r="J166" s="66">
        <v>500</v>
      </c>
      <c r="K166" s="66">
        <v>100</v>
      </c>
      <c r="L166" s="128">
        <v>0</v>
      </c>
    </row>
    <row r="167" spans="1:12" ht="21" customHeight="1" thickBot="1">
      <c r="A167" s="25"/>
      <c r="B167" s="23"/>
      <c r="C167" s="24"/>
      <c r="D167" s="28"/>
      <c r="E167" s="28"/>
      <c r="F167" s="28"/>
      <c r="G167" s="28"/>
      <c r="H167" s="69"/>
      <c r="I167" s="28"/>
      <c r="J167" s="137" t="s">
        <v>126</v>
      </c>
      <c r="K167" s="137"/>
      <c r="L167" s="137"/>
    </row>
    <row r="168" spans="1:12" s="104" customFormat="1" ht="19.5" customHeight="1">
      <c r="A168" s="138" t="s">
        <v>37</v>
      </c>
      <c r="B168" s="140" t="s">
        <v>38</v>
      </c>
      <c r="C168" s="142" t="s">
        <v>0</v>
      </c>
      <c r="D168" s="144" t="s">
        <v>39</v>
      </c>
      <c r="E168" s="144" t="s">
        <v>40</v>
      </c>
      <c r="F168" s="146" t="s">
        <v>41</v>
      </c>
      <c r="G168" s="147"/>
      <c r="H168" s="147"/>
      <c r="I168" s="147"/>
      <c r="J168" s="147"/>
      <c r="K168" s="148"/>
      <c r="L168" s="149" t="s">
        <v>42</v>
      </c>
    </row>
    <row r="169" spans="1:12" s="104" customFormat="1" ht="19.5" customHeight="1" thickBot="1">
      <c r="A169" s="139"/>
      <c r="B169" s="141"/>
      <c r="C169" s="143"/>
      <c r="D169" s="145"/>
      <c r="E169" s="145"/>
      <c r="F169" s="112" t="s">
        <v>43</v>
      </c>
      <c r="G169" s="113" t="s">
        <v>1</v>
      </c>
      <c r="H169" s="113" t="s">
        <v>2</v>
      </c>
      <c r="I169" s="113" t="s">
        <v>3</v>
      </c>
      <c r="J169" s="113" t="s">
        <v>4</v>
      </c>
      <c r="K169" s="113" t="s">
        <v>5</v>
      </c>
      <c r="L169" s="150"/>
    </row>
    <row r="170" spans="1:12" ht="17.25" customHeight="1" thickTop="1">
      <c r="A170" s="159">
        <v>19</v>
      </c>
      <c r="B170" s="192" t="s">
        <v>100</v>
      </c>
      <c r="C170" s="41" t="s">
        <v>6</v>
      </c>
      <c r="D170" s="65">
        <f>SUM(D172:D173)</f>
        <v>3000</v>
      </c>
      <c r="E170" s="65">
        <f aca="true" t="shared" si="32" ref="E170:L170">SUM(E172:E173)</f>
        <v>500</v>
      </c>
      <c r="F170" s="65">
        <f t="shared" si="32"/>
        <v>2500</v>
      </c>
      <c r="G170" s="65">
        <f t="shared" si="32"/>
        <v>0</v>
      </c>
      <c r="H170" s="65">
        <f t="shared" si="32"/>
        <v>0</v>
      </c>
      <c r="I170" s="65">
        <f t="shared" si="32"/>
        <v>500</v>
      </c>
      <c r="J170" s="65">
        <f t="shared" si="32"/>
        <v>1000</v>
      </c>
      <c r="K170" s="65">
        <f t="shared" si="32"/>
        <v>1000</v>
      </c>
      <c r="L170" s="74">
        <f t="shared" si="32"/>
        <v>0</v>
      </c>
    </row>
    <row r="171" spans="1:12" ht="17.25" customHeight="1">
      <c r="A171" s="155"/>
      <c r="B171" s="193"/>
      <c r="C171" s="41" t="s">
        <v>92</v>
      </c>
      <c r="D171" s="65">
        <f>SUM(E171,F171,L171)</f>
        <v>0</v>
      </c>
      <c r="E171" s="73">
        <v>0</v>
      </c>
      <c r="F171" s="43">
        <f>SUM(G171:K171)</f>
        <v>0</v>
      </c>
      <c r="G171" s="65">
        <v>0</v>
      </c>
      <c r="H171" s="65">
        <v>0</v>
      </c>
      <c r="I171" s="65">
        <v>0</v>
      </c>
      <c r="J171" s="65">
        <v>0</v>
      </c>
      <c r="K171" s="65">
        <v>0</v>
      </c>
      <c r="L171" s="74">
        <v>0</v>
      </c>
    </row>
    <row r="172" spans="1:12" ht="17.25" customHeight="1">
      <c r="A172" s="155"/>
      <c r="B172" s="193"/>
      <c r="C172" s="41" t="s">
        <v>32</v>
      </c>
      <c r="D172" s="65">
        <f>SUM(E172,F172,L172)</f>
        <v>3000</v>
      </c>
      <c r="E172" s="73">
        <v>500</v>
      </c>
      <c r="F172" s="43">
        <f>SUM(G172:K172)</f>
        <v>2500</v>
      </c>
      <c r="G172" s="65">
        <v>0</v>
      </c>
      <c r="H172" s="65">
        <v>0</v>
      </c>
      <c r="I172" s="65">
        <v>500</v>
      </c>
      <c r="J172" s="65">
        <v>1000</v>
      </c>
      <c r="K172" s="65">
        <v>1000</v>
      </c>
      <c r="L172" s="74">
        <v>0</v>
      </c>
    </row>
    <row r="173" spans="1:12" ht="17.25" customHeight="1">
      <c r="A173" s="156"/>
      <c r="B173" s="195"/>
      <c r="C173" s="41" t="s">
        <v>89</v>
      </c>
      <c r="D173" s="65">
        <f>SUM(E173,F173,L173)</f>
        <v>0</v>
      </c>
      <c r="E173" s="73">
        <v>0</v>
      </c>
      <c r="F173" s="43">
        <f>SUM(G173:K173)</f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74">
        <v>0</v>
      </c>
    </row>
    <row r="174" spans="1:12" ht="17.25" customHeight="1">
      <c r="A174" s="159">
        <v>20</v>
      </c>
      <c r="B174" s="192" t="s">
        <v>119</v>
      </c>
      <c r="C174" s="42" t="s">
        <v>6</v>
      </c>
      <c r="D174" s="65">
        <f>SUM(D176:D177)</f>
        <v>8000</v>
      </c>
      <c r="E174" s="65">
        <f aca="true" t="shared" si="33" ref="E174:L174">SUM(E176:E177)</f>
        <v>0</v>
      </c>
      <c r="F174" s="65">
        <f t="shared" si="33"/>
        <v>8000</v>
      </c>
      <c r="G174" s="65">
        <f t="shared" si="33"/>
        <v>0</v>
      </c>
      <c r="H174" s="65">
        <f t="shared" si="33"/>
        <v>0</v>
      </c>
      <c r="I174" s="65">
        <f t="shared" si="33"/>
        <v>2000</v>
      </c>
      <c r="J174" s="65">
        <f t="shared" si="33"/>
        <v>3000</v>
      </c>
      <c r="K174" s="65">
        <f t="shared" si="33"/>
        <v>3000</v>
      </c>
      <c r="L174" s="74">
        <f t="shared" si="33"/>
        <v>0</v>
      </c>
    </row>
    <row r="175" spans="1:12" ht="17.25" customHeight="1">
      <c r="A175" s="155"/>
      <c r="B175" s="193"/>
      <c r="C175" s="41" t="s">
        <v>104</v>
      </c>
      <c r="D175" s="65">
        <f>SUM(E175,F175,L175)</f>
        <v>0</v>
      </c>
      <c r="E175" s="43">
        <v>0</v>
      </c>
      <c r="F175" s="65">
        <f>SUM(G175:K175)</f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74">
        <v>0</v>
      </c>
    </row>
    <row r="176" spans="1:12" ht="17.25" customHeight="1">
      <c r="A176" s="155"/>
      <c r="B176" s="193"/>
      <c r="C176" s="41" t="s">
        <v>32</v>
      </c>
      <c r="D176" s="65">
        <f>SUM(E176,F176,L176)</f>
        <v>8000</v>
      </c>
      <c r="E176" s="43">
        <v>0</v>
      </c>
      <c r="F176" s="65">
        <f>SUM(G176:K176)</f>
        <v>8000</v>
      </c>
      <c r="G176" s="65">
        <v>0</v>
      </c>
      <c r="H176" s="65">
        <v>0</v>
      </c>
      <c r="I176" s="65">
        <v>2000</v>
      </c>
      <c r="J176" s="65">
        <v>3000</v>
      </c>
      <c r="K176" s="65">
        <v>3000</v>
      </c>
      <c r="L176" s="74">
        <v>0</v>
      </c>
    </row>
    <row r="177" spans="1:12" ht="17.25" customHeight="1">
      <c r="A177" s="156"/>
      <c r="B177" s="195"/>
      <c r="C177" s="41" t="s">
        <v>84</v>
      </c>
      <c r="D177" s="65">
        <f>SUM(E177,F177,L177)</f>
        <v>0</v>
      </c>
      <c r="E177" s="77">
        <v>0</v>
      </c>
      <c r="F177" s="65">
        <f>SUM(G177:K177)</f>
        <v>0</v>
      </c>
      <c r="G177" s="65">
        <v>0</v>
      </c>
      <c r="H177" s="65">
        <v>0</v>
      </c>
      <c r="I177" s="65">
        <v>0</v>
      </c>
      <c r="J177" s="65">
        <v>0</v>
      </c>
      <c r="K177" s="65">
        <v>0</v>
      </c>
      <c r="L177" s="74">
        <v>0</v>
      </c>
    </row>
    <row r="178" spans="1:12" ht="17.25" customHeight="1">
      <c r="A178" s="151">
        <v>21</v>
      </c>
      <c r="B178" s="189" t="s">
        <v>20</v>
      </c>
      <c r="C178" s="41" t="s">
        <v>6</v>
      </c>
      <c r="D178" s="65">
        <f>SUM(D179:D181)</f>
        <v>4200</v>
      </c>
      <c r="E178" s="65">
        <f aca="true" t="shared" si="34" ref="E178:L178">SUM(E179:E181)</f>
        <v>0</v>
      </c>
      <c r="F178" s="65">
        <f t="shared" si="34"/>
        <v>2400</v>
      </c>
      <c r="G178" s="65">
        <f t="shared" si="34"/>
        <v>500</v>
      </c>
      <c r="H178" s="65">
        <f t="shared" si="34"/>
        <v>0</v>
      </c>
      <c r="I178" s="65">
        <f t="shared" si="34"/>
        <v>500</v>
      </c>
      <c r="J178" s="65">
        <f t="shared" si="34"/>
        <v>700</v>
      </c>
      <c r="K178" s="65">
        <f t="shared" si="34"/>
        <v>700</v>
      </c>
      <c r="L178" s="74">
        <f t="shared" si="34"/>
        <v>1800</v>
      </c>
    </row>
    <row r="179" spans="1:12" ht="17.25" customHeight="1">
      <c r="A179" s="151"/>
      <c r="B179" s="190"/>
      <c r="C179" s="41" t="s">
        <v>92</v>
      </c>
      <c r="D179" s="65">
        <f>SUM(E179,F179,L179)</f>
        <v>0</v>
      </c>
      <c r="E179" s="73">
        <v>0</v>
      </c>
      <c r="F179" s="43">
        <f>SUM(G179:K179)</f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74">
        <v>0</v>
      </c>
    </row>
    <row r="180" spans="1:12" ht="17.25" customHeight="1">
      <c r="A180" s="151"/>
      <c r="B180" s="190"/>
      <c r="C180" s="41" t="s">
        <v>101</v>
      </c>
      <c r="D180" s="65">
        <f>SUM(E180,F180,L180)</f>
        <v>0</v>
      </c>
      <c r="E180" s="73">
        <v>0</v>
      </c>
      <c r="F180" s="43">
        <f>SUM(G180:K180)</f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74">
        <v>0</v>
      </c>
    </row>
    <row r="181" spans="1:12" ht="17.25" customHeight="1">
      <c r="A181" s="151"/>
      <c r="B181" s="197"/>
      <c r="C181" s="84" t="s">
        <v>31</v>
      </c>
      <c r="D181" s="85">
        <f>SUM(E181,F181,L181)</f>
        <v>4200</v>
      </c>
      <c r="E181" s="86">
        <v>0</v>
      </c>
      <c r="F181" s="87">
        <f>SUM(G181:K181)</f>
        <v>2400</v>
      </c>
      <c r="G181" s="85">
        <v>500</v>
      </c>
      <c r="H181" s="85">
        <v>0</v>
      </c>
      <c r="I181" s="85">
        <v>500</v>
      </c>
      <c r="J181" s="85">
        <v>700</v>
      </c>
      <c r="K181" s="85">
        <v>700</v>
      </c>
      <c r="L181" s="88">
        <v>1800</v>
      </c>
    </row>
    <row r="182" spans="1:12" ht="17.25" customHeight="1">
      <c r="A182" s="156">
        <v>22</v>
      </c>
      <c r="B182" s="190" t="s">
        <v>122</v>
      </c>
      <c r="C182" s="41" t="s">
        <v>6</v>
      </c>
      <c r="D182" s="65">
        <f>SUM(D183:D185)</f>
        <v>3000</v>
      </c>
      <c r="E182" s="65">
        <f aca="true" t="shared" si="35" ref="E182:L182">SUM(E183:E185)</f>
        <v>0</v>
      </c>
      <c r="F182" s="65">
        <f t="shared" si="35"/>
        <v>1700</v>
      </c>
      <c r="G182" s="65">
        <f t="shared" si="35"/>
        <v>0</v>
      </c>
      <c r="H182" s="65">
        <f t="shared" si="35"/>
        <v>0</v>
      </c>
      <c r="I182" s="65">
        <f t="shared" si="35"/>
        <v>500</v>
      </c>
      <c r="J182" s="65">
        <f t="shared" si="35"/>
        <v>700</v>
      </c>
      <c r="K182" s="65">
        <f t="shared" si="35"/>
        <v>500</v>
      </c>
      <c r="L182" s="74">
        <f t="shared" si="35"/>
        <v>1300</v>
      </c>
    </row>
    <row r="183" spans="1:12" ht="17.25" customHeight="1">
      <c r="A183" s="151"/>
      <c r="B183" s="190"/>
      <c r="C183" s="41" t="s">
        <v>92</v>
      </c>
      <c r="D183" s="65">
        <f>SUM(E183,F183,L183)</f>
        <v>0</v>
      </c>
      <c r="E183" s="73">
        <v>0</v>
      </c>
      <c r="F183" s="43">
        <f>SUM(G183:K183)</f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74">
        <v>0</v>
      </c>
    </row>
    <row r="184" spans="1:12" ht="17.25" customHeight="1">
      <c r="A184" s="151"/>
      <c r="B184" s="190"/>
      <c r="C184" s="41" t="s">
        <v>101</v>
      </c>
      <c r="D184" s="65">
        <f>SUM(E184,F184,L184)</f>
        <v>0</v>
      </c>
      <c r="E184" s="73">
        <v>0</v>
      </c>
      <c r="F184" s="43">
        <f>SUM(G184:K184)</f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74">
        <v>0</v>
      </c>
    </row>
    <row r="185" spans="1:12" ht="17.25" customHeight="1">
      <c r="A185" s="151"/>
      <c r="B185" s="191"/>
      <c r="C185" s="41" t="s">
        <v>31</v>
      </c>
      <c r="D185" s="65">
        <f>SUM(E185,F185,L185)</f>
        <v>3000</v>
      </c>
      <c r="E185" s="73">
        <v>0</v>
      </c>
      <c r="F185" s="43">
        <f>SUM(G185:K185)</f>
        <v>1700</v>
      </c>
      <c r="G185" s="65">
        <v>0</v>
      </c>
      <c r="H185" s="65">
        <v>0</v>
      </c>
      <c r="I185" s="65">
        <v>500</v>
      </c>
      <c r="J185" s="65">
        <v>700</v>
      </c>
      <c r="K185" s="65">
        <v>500</v>
      </c>
      <c r="L185" s="74">
        <v>1300</v>
      </c>
    </row>
    <row r="186" spans="1:12" ht="17.25" customHeight="1">
      <c r="A186" s="151">
        <v>23</v>
      </c>
      <c r="B186" s="189" t="s">
        <v>121</v>
      </c>
      <c r="C186" s="41" t="s">
        <v>6</v>
      </c>
      <c r="D186" s="65">
        <f>SUM(D187:D189)</f>
        <v>1600</v>
      </c>
      <c r="E186" s="65">
        <f aca="true" t="shared" si="36" ref="E186:L186">SUM(E187:E189)</f>
        <v>0</v>
      </c>
      <c r="F186" s="65">
        <f t="shared" si="36"/>
        <v>1500</v>
      </c>
      <c r="G186" s="65">
        <f t="shared" si="36"/>
        <v>0</v>
      </c>
      <c r="H186" s="65">
        <f t="shared" si="36"/>
        <v>0</v>
      </c>
      <c r="I186" s="65">
        <f t="shared" si="36"/>
        <v>400</v>
      </c>
      <c r="J186" s="65">
        <f t="shared" si="36"/>
        <v>600</v>
      </c>
      <c r="K186" s="65">
        <f t="shared" si="36"/>
        <v>500</v>
      </c>
      <c r="L186" s="74">
        <f t="shared" si="36"/>
        <v>100</v>
      </c>
    </row>
    <row r="187" spans="1:12" ht="17.25" customHeight="1">
      <c r="A187" s="151"/>
      <c r="B187" s="190"/>
      <c r="C187" s="41" t="s">
        <v>92</v>
      </c>
      <c r="D187" s="65">
        <f>SUM(E187,F187,L187)</f>
        <v>0</v>
      </c>
      <c r="E187" s="73">
        <v>0</v>
      </c>
      <c r="F187" s="43">
        <f>SUM(G187:K187)</f>
        <v>0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74">
        <v>0</v>
      </c>
    </row>
    <row r="188" spans="1:12" ht="17.25" customHeight="1">
      <c r="A188" s="151"/>
      <c r="B188" s="190"/>
      <c r="C188" s="41" t="s">
        <v>101</v>
      </c>
      <c r="D188" s="65">
        <f>SUM(E188,F188,L188)</f>
        <v>0</v>
      </c>
      <c r="E188" s="73">
        <v>0</v>
      </c>
      <c r="F188" s="77">
        <f>SUM(G188:K188)</f>
        <v>0</v>
      </c>
      <c r="G188" s="65">
        <v>0</v>
      </c>
      <c r="H188" s="65">
        <v>0</v>
      </c>
      <c r="I188" s="65">
        <v>0</v>
      </c>
      <c r="J188" s="65">
        <v>0</v>
      </c>
      <c r="K188" s="65">
        <v>0</v>
      </c>
      <c r="L188" s="74">
        <v>0</v>
      </c>
    </row>
    <row r="189" spans="1:12" ht="17.25" customHeight="1">
      <c r="A189" s="151"/>
      <c r="B189" s="191"/>
      <c r="C189" s="41" t="s">
        <v>31</v>
      </c>
      <c r="D189" s="65">
        <f>SUM(E189,F189,L189)</f>
        <v>1600</v>
      </c>
      <c r="E189" s="73">
        <v>0</v>
      </c>
      <c r="F189" s="65">
        <f>SUM(G189:K189)</f>
        <v>1500</v>
      </c>
      <c r="G189" s="65">
        <v>0</v>
      </c>
      <c r="H189" s="65">
        <v>0</v>
      </c>
      <c r="I189" s="65">
        <v>400</v>
      </c>
      <c r="J189" s="65">
        <v>600</v>
      </c>
      <c r="K189" s="65">
        <v>500</v>
      </c>
      <c r="L189" s="74">
        <v>100</v>
      </c>
    </row>
    <row r="190" spans="1:12" ht="17.25" customHeight="1">
      <c r="A190" s="159">
        <v>24</v>
      </c>
      <c r="B190" s="189" t="s">
        <v>58</v>
      </c>
      <c r="C190" s="41" t="s">
        <v>6</v>
      </c>
      <c r="D190" s="65">
        <f>SUM(D191:D193)</f>
        <v>9300</v>
      </c>
      <c r="E190" s="73">
        <f aca="true" t="shared" si="37" ref="E190:L190">SUM(E191:E193)</f>
        <v>573</v>
      </c>
      <c r="F190" s="43">
        <f t="shared" si="37"/>
        <v>2000</v>
      </c>
      <c r="G190" s="65">
        <f t="shared" si="37"/>
        <v>0</v>
      </c>
      <c r="H190" s="65">
        <f t="shared" si="37"/>
        <v>0</v>
      </c>
      <c r="I190" s="65">
        <f t="shared" si="37"/>
        <v>500</v>
      </c>
      <c r="J190" s="65">
        <f t="shared" si="37"/>
        <v>500</v>
      </c>
      <c r="K190" s="65">
        <f t="shared" si="37"/>
        <v>1000</v>
      </c>
      <c r="L190" s="74">
        <f t="shared" si="37"/>
        <v>6727</v>
      </c>
    </row>
    <row r="191" spans="1:12" ht="17.25" customHeight="1">
      <c r="A191" s="155"/>
      <c r="B191" s="190"/>
      <c r="C191" s="41" t="s">
        <v>92</v>
      </c>
      <c r="D191" s="65">
        <f>SUM(E191,F191,L191)</f>
        <v>0</v>
      </c>
      <c r="E191" s="96">
        <v>0</v>
      </c>
      <c r="F191" s="43">
        <f>SUM(G191:K191)</f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74">
        <v>0</v>
      </c>
    </row>
    <row r="192" spans="1:12" ht="17.25" customHeight="1">
      <c r="A192" s="155"/>
      <c r="B192" s="190"/>
      <c r="C192" s="41" t="s">
        <v>32</v>
      </c>
      <c r="D192" s="65">
        <f>SUM(E192,F192,L192)</f>
        <v>9300</v>
      </c>
      <c r="E192" s="73">
        <v>573</v>
      </c>
      <c r="F192" s="43">
        <f>SUM(G192:K192)</f>
        <v>2000</v>
      </c>
      <c r="G192" s="65">
        <v>0</v>
      </c>
      <c r="H192" s="65">
        <v>0</v>
      </c>
      <c r="I192" s="65">
        <v>500</v>
      </c>
      <c r="J192" s="65">
        <v>500</v>
      </c>
      <c r="K192" s="65">
        <v>1000</v>
      </c>
      <c r="L192" s="74">
        <v>6727</v>
      </c>
    </row>
    <row r="193" spans="1:12" ht="17.25" customHeight="1">
      <c r="A193" s="156"/>
      <c r="B193" s="191"/>
      <c r="C193" s="41" t="s">
        <v>31</v>
      </c>
      <c r="D193" s="65">
        <f>SUM(E193,F193,L193)</f>
        <v>0</v>
      </c>
      <c r="E193" s="73">
        <v>0</v>
      </c>
      <c r="F193" s="43">
        <f>SUM(G193:K193)</f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74">
        <v>0</v>
      </c>
    </row>
    <row r="194" spans="1:12" ht="17.25" customHeight="1">
      <c r="A194" s="200">
        <v>25</v>
      </c>
      <c r="B194" s="189" t="s">
        <v>74</v>
      </c>
      <c r="C194" s="41" t="s">
        <v>6</v>
      </c>
      <c r="D194" s="65">
        <f>SUM(D195:D197)</f>
        <v>9302</v>
      </c>
      <c r="E194" s="73">
        <f aca="true" t="shared" si="38" ref="E194:L194">SUM(E195:E197)</f>
        <v>0</v>
      </c>
      <c r="F194" s="43">
        <f t="shared" si="38"/>
        <v>4730</v>
      </c>
      <c r="G194" s="65">
        <f t="shared" si="38"/>
        <v>600</v>
      </c>
      <c r="H194" s="65">
        <f t="shared" si="38"/>
        <v>0</v>
      </c>
      <c r="I194" s="65">
        <f t="shared" si="38"/>
        <v>1300</v>
      </c>
      <c r="J194" s="65">
        <f t="shared" si="38"/>
        <v>1630</v>
      </c>
      <c r="K194" s="65">
        <f t="shared" si="38"/>
        <v>1200</v>
      </c>
      <c r="L194" s="74">
        <f t="shared" si="38"/>
        <v>4572</v>
      </c>
    </row>
    <row r="195" spans="1:12" ht="17.25" customHeight="1">
      <c r="A195" s="201"/>
      <c r="B195" s="190"/>
      <c r="C195" s="41" t="s">
        <v>48</v>
      </c>
      <c r="D195" s="65">
        <f>SUM(E195,F195,L195)</f>
        <v>420</v>
      </c>
      <c r="E195" s="73">
        <v>0</v>
      </c>
      <c r="F195" s="43">
        <f>SUM(G195:K195)</f>
        <v>420</v>
      </c>
      <c r="G195" s="65">
        <v>420</v>
      </c>
      <c r="H195" s="65">
        <v>0</v>
      </c>
      <c r="I195" s="65">
        <v>0</v>
      </c>
      <c r="J195" s="65">
        <v>0</v>
      </c>
      <c r="K195" s="65">
        <v>0</v>
      </c>
      <c r="L195" s="74">
        <v>0</v>
      </c>
    </row>
    <row r="196" spans="1:12" ht="17.25" customHeight="1">
      <c r="A196" s="201"/>
      <c r="B196" s="190"/>
      <c r="C196" s="41" t="s">
        <v>32</v>
      </c>
      <c r="D196" s="65">
        <f>SUM(E196,F196,L196)</f>
        <v>8702</v>
      </c>
      <c r="E196" s="73">
        <v>0</v>
      </c>
      <c r="F196" s="43">
        <f>SUM(G196:K196)</f>
        <v>4130</v>
      </c>
      <c r="G196" s="65">
        <v>0</v>
      </c>
      <c r="H196" s="65">
        <v>0</v>
      </c>
      <c r="I196" s="65">
        <v>1300</v>
      </c>
      <c r="J196" s="65">
        <v>1630</v>
      </c>
      <c r="K196" s="65">
        <v>1200</v>
      </c>
      <c r="L196" s="74">
        <v>4572</v>
      </c>
    </row>
    <row r="197" spans="1:12" ht="17.25" customHeight="1">
      <c r="A197" s="202"/>
      <c r="B197" s="191"/>
      <c r="C197" s="41" t="s">
        <v>31</v>
      </c>
      <c r="D197" s="65">
        <f>SUM(E197,F197,L197)</f>
        <v>180</v>
      </c>
      <c r="E197" s="73">
        <v>0</v>
      </c>
      <c r="F197" s="43">
        <f>SUM(G197:K197)</f>
        <v>180</v>
      </c>
      <c r="G197" s="65">
        <v>180</v>
      </c>
      <c r="H197" s="65">
        <v>0</v>
      </c>
      <c r="I197" s="65">
        <v>0</v>
      </c>
      <c r="J197" s="65">
        <v>0</v>
      </c>
      <c r="K197" s="65">
        <v>0</v>
      </c>
      <c r="L197" s="74">
        <v>0</v>
      </c>
    </row>
    <row r="198" spans="1:12" ht="18" customHeight="1">
      <c r="A198" s="159">
        <v>26</v>
      </c>
      <c r="B198" s="192" t="s">
        <v>54</v>
      </c>
      <c r="C198" s="41" t="s">
        <v>6</v>
      </c>
      <c r="D198" s="65">
        <f>SUM(D199:D201)</f>
        <v>5190</v>
      </c>
      <c r="E198" s="73">
        <f aca="true" t="shared" si="39" ref="E198:L198">SUM(E199:E201)</f>
        <v>0</v>
      </c>
      <c r="F198" s="43">
        <f t="shared" si="39"/>
        <v>1500</v>
      </c>
      <c r="G198" s="65">
        <f t="shared" si="39"/>
        <v>0</v>
      </c>
      <c r="H198" s="65">
        <f t="shared" si="39"/>
        <v>0</v>
      </c>
      <c r="I198" s="65">
        <f t="shared" si="39"/>
        <v>0</v>
      </c>
      <c r="J198" s="65">
        <f t="shared" si="39"/>
        <v>1000</v>
      </c>
      <c r="K198" s="65">
        <f t="shared" si="39"/>
        <v>500</v>
      </c>
      <c r="L198" s="74">
        <f t="shared" si="39"/>
        <v>3690</v>
      </c>
    </row>
    <row r="199" spans="1:12" ht="18" customHeight="1">
      <c r="A199" s="155"/>
      <c r="B199" s="193"/>
      <c r="C199" s="41" t="s">
        <v>92</v>
      </c>
      <c r="D199" s="65">
        <f>SUM(E199,F199,L199)</f>
        <v>0</v>
      </c>
      <c r="E199" s="73">
        <v>0</v>
      </c>
      <c r="F199" s="43">
        <f>SUM(G199:K199)</f>
        <v>0</v>
      </c>
      <c r="G199" s="65">
        <v>0</v>
      </c>
      <c r="H199" s="65">
        <v>0</v>
      </c>
      <c r="I199" s="65">
        <v>0</v>
      </c>
      <c r="J199" s="65">
        <v>0</v>
      </c>
      <c r="K199" s="65">
        <v>0</v>
      </c>
      <c r="L199" s="74">
        <v>0</v>
      </c>
    </row>
    <row r="200" spans="1:12" ht="18" customHeight="1">
      <c r="A200" s="155"/>
      <c r="B200" s="193"/>
      <c r="C200" s="41" t="s">
        <v>32</v>
      </c>
      <c r="D200" s="65">
        <f>SUM(E200,F200,L200)</f>
        <v>5190</v>
      </c>
      <c r="E200" s="73">
        <v>0</v>
      </c>
      <c r="F200" s="43">
        <f>SUM(G200:K200)</f>
        <v>1500</v>
      </c>
      <c r="G200" s="65">
        <v>0</v>
      </c>
      <c r="H200" s="65">
        <v>0</v>
      </c>
      <c r="I200" s="65">
        <v>0</v>
      </c>
      <c r="J200" s="65">
        <v>1000</v>
      </c>
      <c r="K200" s="65">
        <v>500</v>
      </c>
      <c r="L200" s="74">
        <v>3690</v>
      </c>
    </row>
    <row r="201" spans="1:12" ht="18" customHeight="1">
      <c r="A201" s="156"/>
      <c r="B201" s="195"/>
      <c r="C201" s="41" t="s">
        <v>84</v>
      </c>
      <c r="D201" s="65">
        <f>SUM(E201,F201,L201)</f>
        <v>0</v>
      </c>
      <c r="E201" s="73">
        <v>0</v>
      </c>
      <c r="F201" s="43">
        <f>SUM(G201:K201)</f>
        <v>0</v>
      </c>
      <c r="G201" s="65">
        <v>0</v>
      </c>
      <c r="H201" s="65">
        <v>0</v>
      </c>
      <c r="I201" s="65">
        <v>0</v>
      </c>
      <c r="J201" s="65">
        <v>0</v>
      </c>
      <c r="K201" s="65">
        <v>0</v>
      </c>
      <c r="L201" s="74">
        <v>0</v>
      </c>
    </row>
    <row r="202" spans="1:12" ht="18" customHeight="1">
      <c r="A202" s="151">
        <v>27</v>
      </c>
      <c r="B202" s="189" t="s">
        <v>102</v>
      </c>
      <c r="C202" s="41" t="s">
        <v>6</v>
      </c>
      <c r="D202" s="65">
        <f>SUM(D203:D205)</f>
        <v>1300</v>
      </c>
      <c r="E202" s="73">
        <f aca="true" t="shared" si="40" ref="E202:L202">SUM(E203:E205)</f>
        <v>0</v>
      </c>
      <c r="F202" s="43">
        <f t="shared" si="40"/>
        <v>200</v>
      </c>
      <c r="G202" s="65">
        <f t="shared" si="40"/>
        <v>0</v>
      </c>
      <c r="H202" s="65">
        <f t="shared" si="40"/>
        <v>0</v>
      </c>
      <c r="I202" s="65">
        <f t="shared" si="40"/>
        <v>0</v>
      </c>
      <c r="J202" s="65">
        <f t="shared" si="40"/>
        <v>100</v>
      </c>
      <c r="K202" s="65">
        <f t="shared" si="40"/>
        <v>100</v>
      </c>
      <c r="L202" s="74">
        <f t="shared" si="40"/>
        <v>1100</v>
      </c>
    </row>
    <row r="203" spans="1:12" ht="18" customHeight="1">
      <c r="A203" s="151"/>
      <c r="B203" s="190"/>
      <c r="C203" s="41" t="s">
        <v>92</v>
      </c>
      <c r="D203" s="65">
        <f>SUM(E203,F203,L203)</f>
        <v>0</v>
      </c>
      <c r="E203" s="73">
        <v>0</v>
      </c>
      <c r="F203" s="43">
        <f>SUM(G203:K203)</f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74">
        <v>0</v>
      </c>
    </row>
    <row r="204" spans="1:12" ht="18" customHeight="1">
      <c r="A204" s="151"/>
      <c r="B204" s="190"/>
      <c r="C204" s="41" t="s">
        <v>101</v>
      </c>
      <c r="D204" s="65">
        <f>SUM(E204,F204,L204)</f>
        <v>0</v>
      </c>
      <c r="E204" s="73">
        <v>0</v>
      </c>
      <c r="F204" s="43">
        <f>SUM(G204:K204)</f>
        <v>0</v>
      </c>
      <c r="G204" s="65">
        <v>0</v>
      </c>
      <c r="H204" s="65">
        <v>0</v>
      </c>
      <c r="I204" s="65">
        <v>0</v>
      </c>
      <c r="J204" s="65">
        <v>0</v>
      </c>
      <c r="K204" s="65">
        <v>0</v>
      </c>
      <c r="L204" s="74">
        <v>0</v>
      </c>
    </row>
    <row r="205" spans="1:12" ht="18" customHeight="1">
      <c r="A205" s="151"/>
      <c r="B205" s="197"/>
      <c r="C205" s="84" t="s">
        <v>31</v>
      </c>
      <c r="D205" s="85">
        <f>SUM(E205,F205,L205)</f>
        <v>1300</v>
      </c>
      <c r="E205" s="86">
        <v>0</v>
      </c>
      <c r="F205" s="43">
        <f>SUM(G205:K205)</f>
        <v>200</v>
      </c>
      <c r="G205" s="85">
        <v>0</v>
      </c>
      <c r="H205" s="85">
        <v>0</v>
      </c>
      <c r="I205" s="85">
        <v>0</v>
      </c>
      <c r="J205" s="85">
        <v>100</v>
      </c>
      <c r="K205" s="85">
        <v>100</v>
      </c>
      <c r="L205" s="88">
        <v>1100</v>
      </c>
    </row>
    <row r="206" spans="1:12" ht="18" customHeight="1">
      <c r="A206" s="156">
        <v>28</v>
      </c>
      <c r="B206" s="190" t="s">
        <v>55</v>
      </c>
      <c r="C206" s="41" t="s">
        <v>6</v>
      </c>
      <c r="D206" s="65">
        <f>SUM(D207:D209)</f>
        <v>1030</v>
      </c>
      <c r="E206" s="73">
        <f aca="true" t="shared" si="41" ref="E206:L206">SUM(E207:E209)</f>
        <v>0</v>
      </c>
      <c r="F206" s="43">
        <f t="shared" si="41"/>
        <v>600</v>
      </c>
      <c r="G206" s="65">
        <f t="shared" si="41"/>
        <v>0</v>
      </c>
      <c r="H206" s="65">
        <f t="shared" si="41"/>
        <v>0</v>
      </c>
      <c r="I206" s="65">
        <f t="shared" si="41"/>
        <v>0</v>
      </c>
      <c r="J206" s="65">
        <f t="shared" si="41"/>
        <v>400</v>
      </c>
      <c r="K206" s="65">
        <f t="shared" si="41"/>
        <v>200</v>
      </c>
      <c r="L206" s="74">
        <f t="shared" si="41"/>
        <v>430</v>
      </c>
    </row>
    <row r="207" spans="1:12" ht="18" customHeight="1">
      <c r="A207" s="151"/>
      <c r="B207" s="190"/>
      <c r="C207" s="41" t="s">
        <v>92</v>
      </c>
      <c r="D207" s="65">
        <f>SUM(E207,F207,L207)</f>
        <v>0</v>
      </c>
      <c r="E207" s="73">
        <v>0</v>
      </c>
      <c r="F207" s="43">
        <f>SUM(G207:K207)</f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74">
        <v>0</v>
      </c>
    </row>
    <row r="208" spans="1:12" ht="18" customHeight="1">
      <c r="A208" s="151"/>
      <c r="B208" s="190"/>
      <c r="C208" s="41" t="s">
        <v>101</v>
      </c>
      <c r="D208" s="65">
        <f>SUM(E208,F208,L208)</f>
        <v>0</v>
      </c>
      <c r="E208" s="73">
        <v>0</v>
      </c>
      <c r="F208" s="43">
        <f>SUM(G208:K208)</f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74">
        <v>0</v>
      </c>
    </row>
    <row r="209" spans="1:12" ht="18" customHeight="1" thickBot="1">
      <c r="A209" s="198"/>
      <c r="B209" s="199"/>
      <c r="C209" s="78" t="s">
        <v>31</v>
      </c>
      <c r="D209" s="66">
        <f>SUM(E209,F209,L209)</f>
        <v>1030</v>
      </c>
      <c r="E209" s="79">
        <v>0</v>
      </c>
      <c r="F209" s="82">
        <f>SUM(G209:K209)</f>
        <v>600</v>
      </c>
      <c r="G209" s="66">
        <v>0</v>
      </c>
      <c r="H209" s="66">
        <v>0</v>
      </c>
      <c r="I209" s="66">
        <v>0</v>
      </c>
      <c r="J209" s="66">
        <v>400</v>
      </c>
      <c r="K209" s="66">
        <v>200</v>
      </c>
      <c r="L209" s="80">
        <v>430</v>
      </c>
    </row>
    <row r="210" spans="1:12" ht="19.5" customHeight="1" thickBot="1">
      <c r="A210" s="25"/>
      <c r="B210" s="23"/>
      <c r="C210" s="24"/>
      <c r="D210" s="28"/>
      <c r="E210" s="28"/>
      <c r="F210" s="28"/>
      <c r="G210" s="28"/>
      <c r="H210" s="69"/>
      <c r="I210" s="28"/>
      <c r="J210" s="137" t="s">
        <v>126</v>
      </c>
      <c r="K210" s="137"/>
      <c r="L210" s="137"/>
    </row>
    <row r="211" spans="1:12" s="104" customFormat="1" ht="21" customHeight="1">
      <c r="A211" s="138" t="s">
        <v>37</v>
      </c>
      <c r="B211" s="140" t="s">
        <v>38</v>
      </c>
      <c r="C211" s="142" t="s">
        <v>0</v>
      </c>
      <c r="D211" s="144" t="s">
        <v>39</v>
      </c>
      <c r="E211" s="144" t="s">
        <v>40</v>
      </c>
      <c r="F211" s="146" t="s">
        <v>41</v>
      </c>
      <c r="G211" s="147"/>
      <c r="H211" s="147"/>
      <c r="I211" s="147"/>
      <c r="J211" s="147"/>
      <c r="K211" s="148"/>
      <c r="L211" s="149" t="s">
        <v>42</v>
      </c>
    </row>
    <row r="212" spans="1:12" s="104" customFormat="1" ht="21" customHeight="1" thickBot="1">
      <c r="A212" s="139"/>
      <c r="B212" s="141"/>
      <c r="C212" s="143"/>
      <c r="D212" s="145"/>
      <c r="E212" s="145"/>
      <c r="F212" s="112" t="s">
        <v>43</v>
      </c>
      <c r="G212" s="113" t="s">
        <v>1</v>
      </c>
      <c r="H212" s="113" t="s">
        <v>2</v>
      </c>
      <c r="I212" s="113" t="s">
        <v>3</v>
      </c>
      <c r="J212" s="113" t="s">
        <v>4</v>
      </c>
      <c r="K212" s="113" t="s">
        <v>5</v>
      </c>
      <c r="L212" s="150"/>
    </row>
    <row r="213" spans="1:12" ht="19.5" customHeight="1" thickTop="1">
      <c r="A213" s="151">
        <v>29</v>
      </c>
      <c r="B213" s="189" t="s">
        <v>56</v>
      </c>
      <c r="C213" s="41" t="s">
        <v>6</v>
      </c>
      <c r="D213" s="65">
        <f>SUM(D215:D216)</f>
        <v>2200</v>
      </c>
      <c r="E213" s="73">
        <f aca="true" t="shared" si="42" ref="E213:L213">SUM(E215:E216)</f>
        <v>0</v>
      </c>
      <c r="F213" s="43">
        <f t="shared" si="42"/>
        <v>1000</v>
      </c>
      <c r="G213" s="65">
        <f t="shared" si="42"/>
        <v>0</v>
      </c>
      <c r="H213" s="65">
        <f t="shared" si="42"/>
        <v>0</v>
      </c>
      <c r="I213" s="65">
        <f t="shared" si="42"/>
        <v>0</v>
      </c>
      <c r="J213" s="65">
        <f t="shared" si="42"/>
        <v>500</v>
      </c>
      <c r="K213" s="65">
        <f t="shared" si="42"/>
        <v>500</v>
      </c>
      <c r="L213" s="74">
        <f t="shared" si="42"/>
        <v>1200</v>
      </c>
    </row>
    <row r="214" spans="1:12" ht="19.5" customHeight="1">
      <c r="A214" s="151"/>
      <c r="B214" s="190"/>
      <c r="C214" s="41" t="s">
        <v>92</v>
      </c>
      <c r="D214" s="65">
        <f>SUM(E214,F214,L214)</f>
        <v>0</v>
      </c>
      <c r="E214" s="73">
        <v>0</v>
      </c>
      <c r="F214" s="43">
        <f>SUM(G214:K214)</f>
        <v>0</v>
      </c>
      <c r="G214" s="65">
        <v>0</v>
      </c>
      <c r="H214" s="65">
        <v>0</v>
      </c>
      <c r="I214" s="65">
        <v>0</v>
      </c>
      <c r="J214" s="65">
        <v>0</v>
      </c>
      <c r="K214" s="65">
        <v>0</v>
      </c>
      <c r="L214" s="74">
        <v>0</v>
      </c>
    </row>
    <row r="215" spans="1:12" ht="19.5" customHeight="1">
      <c r="A215" s="151"/>
      <c r="B215" s="190"/>
      <c r="C215" s="41" t="s">
        <v>101</v>
      </c>
      <c r="D215" s="65">
        <f>SUM(E215,F215,L215)</f>
        <v>0</v>
      </c>
      <c r="E215" s="73">
        <v>0</v>
      </c>
      <c r="F215" s="43">
        <f>SUM(G215:K215)</f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74">
        <v>0</v>
      </c>
    </row>
    <row r="216" spans="1:12" ht="19.5" customHeight="1">
      <c r="A216" s="151"/>
      <c r="B216" s="191"/>
      <c r="C216" s="41" t="s">
        <v>31</v>
      </c>
      <c r="D216" s="65">
        <f>SUM(E216,F216,L216)</f>
        <v>2200</v>
      </c>
      <c r="E216" s="73">
        <v>0</v>
      </c>
      <c r="F216" s="43">
        <f>SUM(G216:K216)</f>
        <v>1000</v>
      </c>
      <c r="G216" s="65">
        <v>0</v>
      </c>
      <c r="H216" s="65">
        <v>0</v>
      </c>
      <c r="I216" s="65">
        <v>0</v>
      </c>
      <c r="J216" s="65">
        <v>500</v>
      </c>
      <c r="K216" s="65">
        <v>500</v>
      </c>
      <c r="L216" s="74">
        <v>1200</v>
      </c>
    </row>
    <row r="217" spans="1:12" ht="19.5" customHeight="1">
      <c r="A217" s="151">
        <v>30</v>
      </c>
      <c r="B217" s="189" t="s">
        <v>57</v>
      </c>
      <c r="C217" s="41" t="s">
        <v>6</v>
      </c>
      <c r="D217" s="65">
        <f>SUM(D218:D220)</f>
        <v>2350</v>
      </c>
      <c r="E217" s="73">
        <f aca="true" t="shared" si="43" ref="E217:L217">SUM(E218:E220)</f>
        <v>0</v>
      </c>
      <c r="F217" s="43">
        <f t="shared" si="43"/>
        <v>1000</v>
      </c>
      <c r="G217" s="65">
        <f t="shared" si="43"/>
        <v>0</v>
      </c>
      <c r="H217" s="65">
        <f t="shared" si="43"/>
        <v>0</v>
      </c>
      <c r="I217" s="65">
        <f t="shared" si="43"/>
        <v>0</v>
      </c>
      <c r="J217" s="65">
        <f t="shared" si="43"/>
        <v>500</v>
      </c>
      <c r="K217" s="65">
        <f t="shared" si="43"/>
        <v>500</v>
      </c>
      <c r="L217" s="74">
        <f t="shared" si="43"/>
        <v>1350</v>
      </c>
    </row>
    <row r="218" spans="1:12" ht="19.5" customHeight="1">
      <c r="A218" s="151"/>
      <c r="B218" s="190"/>
      <c r="C218" s="41" t="s">
        <v>92</v>
      </c>
      <c r="D218" s="65">
        <f>SUM(E218,F218,L218)</f>
        <v>0</v>
      </c>
      <c r="E218" s="73">
        <v>0</v>
      </c>
      <c r="F218" s="43">
        <f>SUM(G218:K218)</f>
        <v>0</v>
      </c>
      <c r="G218" s="65">
        <v>0</v>
      </c>
      <c r="H218" s="65">
        <v>0</v>
      </c>
      <c r="I218" s="65">
        <v>0</v>
      </c>
      <c r="J218" s="65">
        <v>0</v>
      </c>
      <c r="K218" s="65">
        <v>0</v>
      </c>
      <c r="L218" s="74">
        <v>0</v>
      </c>
    </row>
    <row r="219" spans="1:12" ht="19.5" customHeight="1">
      <c r="A219" s="151"/>
      <c r="B219" s="190"/>
      <c r="C219" s="41" t="s">
        <v>101</v>
      </c>
      <c r="D219" s="65">
        <f>SUM(E219,F219,L219)</f>
        <v>0</v>
      </c>
      <c r="E219" s="73">
        <v>0</v>
      </c>
      <c r="F219" s="43">
        <f>SUM(G219:K219)</f>
        <v>0</v>
      </c>
      <c r="G219" s="65">
        <v>0</v>
      </c>
      <c r="H219" s="65">
        <v>0</v>
      </c>
      <c r="I219" s="65">
        <v>0</v>
      </c>
      <c r="J219" s="65">
        <v>0</v>
      </c>
      <c r="K219" s="65">
        <v>0</v>
      </c>
      <c r="L219" s="74">
        <v>0</v>
      </c>
    </row>
    <row r="220" spans="1:12" ht="19.5" customHeight="1">
      <c r="A220" s="151"/>
      <c r="B220" s="191"/>
      <c r="C220" s="41" t="s">
        <v>31</v>
      </c>
      <c r="D220" s="65">
        <f>SUM(E220,F220,L220)</f>
        <v>2350</v>
      </c>
      <c r="E220" s="73">
        <v>0</v>
      </c>
      <c r="F220" s="43">
        <f>SUM(G220:K220)</f>
        <v>1000</v>
      </c>
      <c r="G220" s="65">
        <v>0</v>
      </c>
      <c r="H220" s="65">
        <v>0</v>
      </c>
      <c r="I220" s="65">
        <v>0</v>
      </c>
      <c r="J220" s="65">
        <v>500</v>
      </c>
      <c r="K220" s="65">
        <v>500</v>
      </c>
      <c r="L220" s="74">
        <v>1350</v>
      </c>
    </row>
    <row r="221" spans="1:12" ht="19.5" customHeight="1">
      <c r="A221" s="159">
        <v>31</v>
      </c>
      <c r="B221" s="192" t="s">
        <v>120</v>
      </c>
      <c r="C221" s="41" t="s">
        <v>6</v>
      </c>
      <c r="D221" s="65">
        <f>SUM(D223:D224)</f>
        <v>17200</v>
      </c>
      <c r="E221" s="73">
        <f aca="true" t="shared" si="44" ref="E221:L221">SUM(E223:E224)</f>
        <v>11700</v>
      </c>
      <c r="F221" s="43">
        <f t="shared" si="44"/>
        <v>4000</v>
      </c>
      <c r="G221" s="65">
        <f t="shared" si="44"/>
        <v>0</v>
      </c>
      <c r="H221" s="65">
        <f t="shared" si="44"/>
        <v>0</v>
      </c>
      <c r="I221" s="65">
        <f t="shared" si="44"/>
        <v>0</v>
      </c>
      <c r="J221" s="65">
        <f t="shared" si="44"/>
        <v>2000</v>
      </c>
      <c r="K221" s="65">
        <f t="shared" si="44"/>
        <v>2000</v>
      </c>
      <c r="L221" s="74">
        <f t="shared" si="44"/>
        <v>1500</v>
      </c>
    </row>
    <row r="222" spans="1:12" ht="19.5" customHeight="1">
      <c r="A222" s="155"/>
      <c r="B222" s="193"/>
      <c r="C222" s="41" t="s">
        <v>92</v>
      </c>
      <c r="D222" s="65">
        <f>SUM(E222,F222,L222)</f>
        <v>0</v>
      </c>
      <c r="E222" s="73">
        <v>0</v>
      </c>
      <c r="F222" s="43">
        <f>SUM(G222:K222)</f>
        <v>0</v>
      </c>
      <c r="G222" s="65">
        <v>0</v>
      </c>
      <c r="H222" s="65">
        <v>0</v>
      </c>
      <c r="I222" s="65">
        <v>0</v>
      </c>
      <c r="J222" s="65">
        <v>0</v>
      </c>
      <c r="K222" s="65">
        <v>0</v>
      </c>
      <c r="L222" s="74">
        <v>0</v>
      </c>
    </row>
    <row r="223" spans="1:12" ht="19.5" customHeight="1">
      <c r="A223" s="155"/>
      <c r="B223" s="193"/>
      <c r="C223" s="41" t="s">
        <v>32</v>
      </c>
      <c r="D223" s="65">
        <f>SUM(E223,F223,L223)</f>
        <v>17200</v>
      </c>
      <c r="E223" s="73">
        <v>11700</v>
      </c>
      <c r="F223" s="43">
        <f>SUM(G223:K223)</f>
        <v>4000</v>
      </c>
      <c r="G223" s="65">
        <v>0</v>
      </c>
      <c r="H223" s="65">
        <v>0</v>
      </c>
      <c r="I223" s="65">
        <v>0</v>
      </c>
      <c r="J223" s="65">
        <v>2000</v>
      </c>
      <c r="K223" s="65">
        <v>2000</v>
      </c>
      <c r="L223" s="74">
        <v>1500</v>
      </c>
    </row>
    <row r="224" spans="1:12" ht="19.5" customHeight="1">
      <c r="A224" s="156"/>
      <c r="B224" s="195"/>
      <c r="C224" s="41" t="s">
        <v>84</v>
      </c>
      <c r="D224" s="65">
        <f>SUM(E224,F224,L224)</f>
        <v>0</v>
      </c>
      <c r="E224" s="73">
        <v>0</v>
      </c>
      <c r="F224" s="43">
        <f>SUM(G224:K224)</f>
        <v>0</v>
      </c>
      <c r="G224" s="65">
        <v>0</v>
      </c>
      <c r="H224" s="65">
        <v>0</v>
      </c>
      <c r="I224" s="65">
        <v>0</v>
      </c>
      <c r="J224" s="65">
        <v>0</v>
      </c>
      <c r="K224" s="65">
        <v>0</v>
      </c>
      <c r="L224" s="74">
        <v>0</v>
      </c>
    </row>
    <row r="225" spans="1:12" ht="19.5" customHeight="1">
      <c r="A225" s="159">
        <v>32</v>
      </c>
      <c r="B225" s="192" t="s">
        <v>59</v>
      </c>
      <c r="C225" s="41" t="s">
        <v>6</v>
      </c>
      <c r="D225" s="65">
        <f>SUM(D226:D228)</f>
        <v>19650</v>
      </c>
      <c r="E225" s="73">
        <f aca="true" t="shared" si="45" ref="E225:L225">SUM(E226:E228)</f>
        <v>0</v>
      </c>
      <c r="F225" s="43">
        <f t="shared" si="45"/>
        <v>8500</v>
      </c>
      <c r="G225" s="65">
        <f t="shared" si="45"/>
        <v>0</v>
      </c>
      <c r="H225" s="65">
        <f t="shared" si="45"/>
        <v>0</v>
      </c>
      <c r="I225" s="65">
        <f t="shared" si="45"/>
        <v>0</v>
      </c>
      <c r="J225" s="65">
        <f t="shared" si="45"/>
        <v>3000</v>
      </c>
      <c r="K225" s="65">
        <f t="shared" si="45"/>
        <v>5500</v>
      </c>
      <c r="L225" s="74">
        <f t="shared" si="45"/>
        <v>11150</v>
      </c>
    </row>
    <row r="226" spans="1:12" ht="19.5" customHeight="1">
      <c r="A226" s="155"/>
      <c r="B226" s="193"/>
      <c r="C226" s="41" t="s">
        <v>92</v>
      </c>
      <c r="D226" s="65">
        <f>SUM(E226,F226,L226)</f>
        <v>0</v>
      </c>
      <c r="E226" s="73">
        <v>0</v>
      </c>
      <c r="F226" s="43">
        <f>SUM(G226:K226)</f>
        <v>0</v>
      </c>
      <c r="G226" s="65">
        <v>0</v>
      </c>
      <c r="H226" s="65">
        <v>0</v>
      </c>
      <c r="I226" s="65">
        <v>0</v>
      </c>
      <c r="J226" s="65">
        <v>0</v>
      </c>
      <c r="K226" s="65">
        <v>0</v>
      </c>
      <c r="L226" s="74">
        <v>0</v>
      </c>
    </row>
    <row r="227" spans="1:12" ht="19.5" customHeight="1">
      <c r="A227" s="155"/>
      <c r="B227" s="193"/>
      <c r="C227" s="41" t="s">
        <v>32</v>
      </c>
      <c r="D227" s="65">
        <f>SUM(E227,F227,L227)</f>
        <v>19650</v>
      </c>
      <c r="E227" s="73">
        <v>0</v>
      </c>
      <c r="F227" s="43">
        <f>SUM(G227:K227)</f>
        <v>8500</v>
      </c>
      <c r="G227" s="65">
        <v>0</v>
      </c>
      <c r="H227" s="65">
        <v>0</v>
      </c>
      <c r="I227" s="65">
        <v>0</v>
      </c>
      <c r="J227" s="65">
        <v>3000</v>
      </c>
      <c r="K227" s="65">
        <v>5500</v>
      </c>
      <c r="L227" s="74">
        <v>11150</v>
      </c>
    </row>
    <row r="228" spans="1:12" ht="19.5" customHeight="1">
      <c r="A228" s="156"/>
      <c r="B228" s="196"/>
      <c r="C228" s="84" t="s">
        <v>84</v>
      </c>
      <c r="D228" s="85">
        <f>SUM(E228,F228,L228)</f>
        <v>0</v>
      </c>
      <c r="E228" s="86">
        <v>0</v>
      </c>
      <c r="F228" s="87">
        <f>SUM(G228:K228)</f>
        <v>0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8">
        <v>0</v>
      </c>
    </row>
    <row r="229" spans="1:12" ht="19.5" customHeight="1">
      <c r="A229" s="156">
        <v>33</v>
      </c>
      <c r="B229" s="190" t="s">
        <v>123</v>
      </c>
      <c r="C229" s="41" t="s">
        <v>6</v>
      </c>
      <c r="D229" s="65">
        <f>SUM(D230:D232)</f>
        <v>1410</v>
      </c>
      <c r="E229" s="73">
        <f aca="true" t="shared" si="46" ref="E229:L229">SUM(E230:E232)</f>
        <v>0</v>
      </c>
      <c r="F229" s="77">
        <f t="shared" si="46"/>
        <v>500</v>
      </c>
      <c r="G229" s="65">
        <f t="shared" si="46"/>
        <v>0</v>
      </c>
      <c r="H229" s="65">
        <f t="shared" si="46"/>
        <v>0</v>
      </c>
      <c r="I229" s="65">
        <f t="shared" si="46"/>
        <v>0</v>
      </c>
      <c r="J229" s="65">
        <f t="shared" si="46"/>
        <v>0</v>
      </c>
      <c r="K229" s="65">
        <f t="shared" si="46"/>
        <v>500</v>
      </c>
      <c r="L229" s="74">
        <f t="shared" si="46"/>
        <v>910</v>
      </c>
    </row>
    <row r="230" spans="1:12" ht="19.5" customHeight="1">
      <c r="A230" s="151"/>
      <c r="B230" s="190"/>
      <c r="C230" s="41" t="s">
        <v>92</v>
      </c>
      <c r="D230" s="65">
        <f>SUM(E230,F230,L230)</f>
        <v>0</v>
      </c>
      <c r="E230" s="96">
        <v>0</v>
      </c>
      <c r="F230" s="43">
        <f>SUM(G230:K230)</f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74">
        <v>0</v>
      </c>
    </row>
    <row r="231" spans="1:12" ht="19.5" customHeight="1">
      <c r="A231" s="151"/>
      <c r="B231" s="190"/>
      <c r="C231" s="41" t="s">
        <v>101</v>
      </c>
      <c r="D231" s="65">
        <f>SUM(E231,F231,L231)</f>
        <v>0</v>
      </c>
      <c r="E231" s="96">
        <v>0</v>
      </c>
      <c r="F231" s="43">
        <f>SUM(G231:K231)</f>
        <v>0</v>
      </c>
      <c r="G231" s="65">
        <v>0</v>
      </c>
      <c r="H231" s="65">
        <v>0</v>
      </c>
      <c r="I231" s="65">
        <v>0</v>
      </c>
      <c r="J231" s="65">
        <v>0</v>
      </c>
      <c r="K231" s="65">
        <v>0</v>
      </c>
      <c r="L231" s="74">
        <v>0</v>
      </c>
    </row>
    <row r="232" spans="1:12" ht="19.5" customHeight="1">
      <c r="A232" s="151"/>
      <c r="B232" s="191"/>
      <c r="C232" s="41" t="s">
        <v>31</v>
      </c>
      <c r="D232" s="65">
        <f>SUM(E232,F232,L232)</f>
        <v>1410</v>
      </c>
      <c r="E232" s="73">
        <v>0</v>
      </c>
      <c r="F232" s="43">
        <f>SUM(G232:K232)</f>
        <v>500</v>
      </c>
      <c r="G232" s="65">
        <v>0</v>
      </c>
      <c r="H232" s="65">
        <v>0</v>
      </c>
      <c r="I232" s="65">
        <v>0</v>
      </c>
      <c r="J232" s="65">
        <v>0</v>
      </c>
      <c r="K232" s="65">
        <v>500</v>
      </c>
      <c r="L232" s="74">
        <v>910</v>
      </c>
    </row>
    <row r="233" spans="1:12" ht="19.5" customHeight="1">
      <c r="A233" s="151">
        <v>34</v>
      </c>
      <c r="B233" s="189" t="s">
        <v>124</v>
      </c>
      <c r="C233" s="41" t="s">
        <v>6</v>
      </c>
      <c r="D233" s="65">
        <f>SUM(D234:D236)</f>
        <v>820</v>
      </c>
      <c r="E233" s="73">
        <f aca="true" t="shared" si="47" ref="E233:L233">SUM(E234:E236)</f>
        <v>0</v>
      </c>
      <c r="F233" s="43">
        <f t="shared" si="47"/>
        <v>0</v>
      </c>
      <c r="G233" s="65">
        <f t="shared" si="47"/>
        <v>0</v>
      </c>
      <c r="H233" s="65">
        <f t="shared" si="47"/>
        <v>0</v>
      </c>
      <c r="I233" s="65">
        <f t="shared" si="47"/>
        <v>0</v>
      </c>
      <c r="J233" s="65">
        <f t="shared" si="47"/>
        <v>0</v>
      </c>
      <c r="K233" s="65">
        <f t="shared" si="47"/>
        <v>0</v>
      </c>
      <c r="L233" s="74">
        <f t="shared" si="47"/>
        <v>820</v>
      </c>
    </row>
    <row r="234" spans="1:12" ht="19.5" customHeight="1">
      <c r="A234" s="151"/>
      <c r="B234" s="190"/>
      <c r="C234" s="41" t="s">
        <v>92</v>
      </c>
      <c r="D234" s="65">
        <f>SUM(E234,F234,L234)</f>
        <v>0</v>
      </c>
      <c r="E234" s="73">
        <v>0</v>
      </c>
      <c r="F234" s="43">
        <f>SUM(G234:K234)</f>
        <v>0</v>
      </c>
      <c r="G234" s="65">
        <v>0</v>
      </c>
      <c r="H234" s="65">
        <v>0</v>
      </c>
      <c r="I234" s="65">
        <v>0</v>
      </c>
      <c r="J234" s="65">
        <v>0</v>
      </c>
      <c r="K234" s="65">
        <v>0</v>
      </c>
      <c r="L234" s="74">
        <v>0</v>
      </c>
    </row>
    <row r="235" spans="1:12" ht="19.5" customHeight="1">
      <c r="A235" s="151"/>
      <c r="B235" s="190"/>
      <c r="C235" s="41" t="s">
        <v>101</v>
      </c>
      <c r="D235" s="65">
        <f>SUM(E235,F235,L235)</f>
        <v>0</v>
      </c>
      <c r="E235" s="73">
        <v>0</v>
      </c>
      <c r="F235" s="43">
        <f>SUM(G235:K235)</f>
        <v>0</v>
      </c>
      <c r="G235" s="65">
        <v>0</v>
      </c>
      <c r="H235" s="65">
        <v>0</v>
      </c>
      <c r="I235" s="65">
        <v>0</v>
      </c>
      <c r="J235" s="65">
        <v>0</v>
      </c>
      <c r="K235" s="65">
        <v>0</v>
      </c>
      <c r="L235" s="74">
        <v>0</v>
      </c>
    </row>
    <row r="236" spans="1:12" ht="19.5" customHeight="1">
      <c r="A236" s="151"/>
      <c r="B236" s="191"/>
      <c r="C236" s="41" t="s">
        <v>31</v>
      </c>
      <c r="D236" s="65">
        <f>SUM(E236,F236,L236)</f>
        <v>820</v>
      </c>
      <c r="E236" s="73">
        <v>0</v>
      </c>
      <c r="F236" s="43">
        <f>SUM(G236:K236)</f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74">
        <v>820</v>
      </c>
    </row>
    <row r="237" spans="1:12" ht="18.75" customHeight="1">
      <c r="A237" s="151">
        <v>35</v>
      </c>
      <c r="B237" s="189" t="s">
        <v>19</v>
      </c>
      <c r="C237" s="41" t="s">
        <v>6</v>
      </c>
      <c r="D237" s="65">
        <f>SUM(D238:D240)</f>
        <v>2540</v>
      </c>
      <c r="E237" s="73">
        <f aca="true" t="shared" si="48" ref="E237:L237">SUM(E238:E240)</f>
        <v>0</v>
      </c>
      <c r="F237" s="43">
        <f t="shared" si="48"/>
        <v>0</v>
      </c>
      <c r="G237" s="65">
        <f t="shared" si="48"/>
        <v>0</v>
      </c>
      <c r="H237" s="65">
        <f t="shared" si="48"/>
        <v>0</v>
      </c>
      <c r="I237" s="65">
        <f t="shared" si="48"/>
        <v>0</v>
      </c>
      <c r="J237" s="65">
        <f t="shared" si="48"/>
        <v>0</v>
      </c>
      <c r="K237" s="65">
        <f t="shared" si="48"/>
        <v>0</v>
      </c>
      <c r="L237" s="74">
        <f t="shared" si="48"/>
        <v>2540</v>
      </c>
    </row>
    <row r="238" spans="1:12" ht="18.75" customHeight="1">
      <c r="A238" s="151"/>
      <c r="B238" s="190"/>
      <c r="C238" s="41" t="s">
        <v>92</v>
      </c>
      <c r="D238" s="65">
        <f>SUM(E238,F238,L238)</f>
        <v>0</v>
      </c>
      <c r="E238" s="73">
        <v>0</v>
      </c>
      <c r="F238" s="43">
        <f>SUM(G238:K238)</f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74">
        <v>0</v>
      </c>
    </row>
    <row r="239" spans="1:12" ht="18.75" customHeight="1">
      <c r="A239" s="151"/>
      <c r="B239" s="190"/>
      <c r="C239" s="41" t="s">
        <v>101</v>
      </c>
      <c r="D239" s="65">
        <f>SUM(E239,F239,L239)</f>
        <v>0</v>
      </c>
      <c r="E239" s="73">
        <v>0</v>
      </c>
      <c r="F239" s="43">
        <f>SUM(G239:K239)</f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74">
        <v>0</v>
      </c>
    </row>
    <row r="240" spans="1:12" ht="18.75" customHeight="1">
      <c r="A240" s="151"/>
      <c r="B240" s="191"/>
      <c r="C240" s="41" t="s">
        <v>31</v>
      </c>
      <c r="D240" s="65">
        <f>SUM(E240,F240,L240)</f>
        <v>2540</v>
      </c>
      <c r="E240" s="73">
        <v>0</v>
      </c>
      <c r="F240" s="43">
        <f>SUM(G240:K240)</f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74">
        <v>2540</v>
      </c>
    </row>
    <row r="241" spans="1:12" ht="18.75" customHeight="1">
      <c r="A241" s="151">
        <v>36</v>
      </c>
      <c r="B241" s="189" t="s">
        <v>103</v>
      </c>
      <c r="C241" s="41" t="s">
        <v>6</v>
      </c>
      <c r="D241" s="65">
        <f>SUM(D243:D244)</f>
        <v>500</v>
      </c>
      <c r="E241" s="73">
        <f aca="true" t="shared" si="49" ref="E241:L241">SUM(E243:E244)</f>
        <v>0</v>
      </c>
      <c r="F241" s="43">
        <f t="shared" si="49"/>
        <v>0</v>
      </c>
      <c r="G241" s="65">
        <f t="shared" si="49"/>
        <v>0</v>
      </c>
      <c r="H241" s="65">
        <f t="shared" si="49"/>
        <v>0</v>
      </c>
      <c r="I241" s="65">
        <f t="shared" si="49"/>
        <v>0</v>
      </c>
      <c r="J241" s="65">
        <f t="shared" si="49"/>
        <v>0</v>
      </c>
      <c r="K241" s="65">
        <f t="shared" si="49"/>
        <v>0</v>
      </c>
      <c r="L241" s="74">
        <f t="shared" si="49"/>
        <v>500</v>
      </c>
    </row>
    <row r="242" spans="1:12" ht="18.75" customHeight="1">
      <c r="A242" s="151"/>
      <c r="B242" s="190"/>
      <c r="C242" s="41" t="s">
        <v>92</v>
      </c>
      <c r="D242" s="65">
        <f>SUM(E242,F242,L242)</f>
        <v>0</v>
      </c>
      <c r="E242" s="73">
        <v>0</v>
      </c>
      <c r="F242" s="43">
        <f>SUM(G242:K242)</f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74">
        <v>0</v>
      </c>
    </row>
    <row r="243" spans="1:12" ht="18.75" customHeight="1">
      <c r="A243" s="151"/>
      <c r="B243" s="190"/>
      <c r="C243" s="41" t="s">
        <v>101</v>
      </c>
      <c r="D243" s="65">
        <f>SUM(E243,F243,L243)</f>
        <v>0</v>
      </c>
      <c r="E243" s="73">
        <v>0</v>
      </c>
      <c r="F243" s="43">
        <f>SUM(G243:K243)</f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74">
        <v>0</v>
      </c>
    </row>
    <row r="244" spans="1:12" ht="18.75" customHeight="1">
      <c r="A244" s="151"/>
      <c r="B244" s="191"/>
      <c r="C244" s="41" t="s">
        <v>31</v>
      </c>
      <c r="D244" s="65">
        <f>SUM(E244,F244,L244)</f>
        <v>500</v>
      </c>
      <c r="E244" s="73">
        <v>0</v>
      </c>
      <c r="F244" s="43">
        <f>SUM(G244:K244)</f>
        <v>0</v>
      </c>
      <c r="G244" s="65">
        <v>0</v>
      </c>
      <c r="H244" s="65">
        <v>0</v>
      </c>
      <c r="I244" s="65">
        <v>0</v>
      </c>
      <c r="J244" s="65">
        <v>0</v>
      </c>
      <c r="K244" s="65">
        <v>0</v>
      </c>
      <c r="L244" s="74">
        <v>500</v>
      </c>
    </row>
    <row r="245" spans="1:12" ht="18.75" customHeight="1">
      <c r="A245" s="159">
        <v>37</v>
      </c>
      <c r="B245" s="192" t="s">
        <v>21</v>
      </c>
      <c r="C245" s="42" t="s">
        <v>6</v>
      </c>
      <c r="D245" s="64">
        <f>SUM(D246:D248)</f>
        <v>26288</v>
      </c>
      <c r="E245" s="64">
        <f aca="true" t="shared" si="50" ref="E245:L245">SUM(E246:E248)</f>
        <v>700</v>
      </c>
      <c r="F245" s="64">
        <f t="shared" si="50"/>
        <v>0</v>
      </c>
      <c r="G245" s="64">
        <f t="shared" si="50"/>
        <v>0</v>
      </c>
      <c r="H245" s="64">
        <f t="shared" si="50"/>
        <v>0</v>
      </c>
      <c r="I245" s="64">
        <f t="shared" si="50"/>
        <v>0</v>
      </c>
      <c r="J245" s="64">
        <f t="shared" si="50"/>
        <v>0</v>
      </c>
      <c r="K245" s="64">
        <f t="shared" si="50"/>
        <v>0</v>
      </c>
      <c r="L245" s="76">
        <f t="shared" si="50"/>
        <v>25588</v>
      </c>
    </row>
    <row r="246" spans="1:12" ht="18.75" customHeight="1">
      <c r="A246" s="155"/>
      <c r="B246" s="193"/>
      <c r="C246" s="41" t="s">
        <v>92</v>
      </c>
      <c r="D246" s="65">
        <f>SUM(E246,F246,L246)</f>
        <v>0</v>
      </c>
      <c r="E246" s="73">
        <v>0</v>
      </c>
      <c r="F246" s="43">
        <f>SUM(G246:K246)</f>
        <v>0</v>
      </c>
      <c r="G246" s="65">
        <v>0</v>
      </c>
      <c r="H246" s="65">
        <v>0</v>
      </c>
      <c r="I246" s="65">
        <v>0</v>
      </c>
      <c r="J246" s="65">
        <v>0</v>
      </c>
      <c r="K246" s="65">
        <v>0</v>
      </c>
      <c r="L246" s="74">
        <v>0</v>
      </c>
    </row>
    <row r="247" spans="1:12" ht="18.75" customHeight="1">
      <c r="A247" s="155"/>
      <c r="B247" s="193"/>
      <c r="C247" s="41" t="s">
        <v>32</v>
      </c>
      <c r="D247" s="65">
        <f>SUM(E247,F247,L247)</f>
        <v>26288</v>
      </c>
      <c r="E247" s="73">
        <v>700</v>
      </c>
      <c r="F247" s="43">
        <f>SUM(G247:K247)</f>
        <v>0</v>
      </c>
      <c r="G247" s="65">
        <v>0</v>
      </c>
      <c r="H247" s="65">
        <v>0</v>
      </c>
      <c r="I247" s="65">
        <v>0</v>
      </c>
      <c r="J247" s="65">
        <v>0</v>
      </c>
      <c r="K247" s="65">
        <v>0</v>
      </c>
      <c r="L247" s="74">
        <v>25588</v>
      </c>
    </row>
    <row r="248" spans="1:12" ht="18.75" customHeight="1" thickBot="1">
      <c r="A248" s="160"/>
      <c r="B248" s="194"/>
      <c r="C248" s="78" t="s">
        <v>84</v>
      </c>
      <c r="D248" s="66">
        <f>SUM(E248,F248,L248)</f>
        <v>0</v>
      </c>
      <c r="E248" s="79">
        <v>0</v>
      </c>
      <c r="F248" s="82">
        <f>SUM(G248:K248)</f>
        <v>0</v>
      </c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80">
        <v>0</v>
      </c>
    </row>
    <row r="249" spans="1:12" ht="18.75" customHeight="1">
      <c r="A249" s="25"/>
      <c r="B249" s="106"/>
      <c r="C249" s="105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20.25" customHeight="1" thickBot="1">
      <c r="A250" s="25"/>
      <c r="B250" s="23"/>
      <c r="C250" s="24"/>
      <c r="D250" s="28"/>
      <c r="E250" s="28"/>
      <c r="F250" s="28"/>
      <c r="G250" s="28"/>
      <c r="H250" s="69"/>
      <c r="I250" s="28"/>
      <c r="J250" s="136" t="s">
        <v>128</v>
      </c>
      <c r="K250" s="136"/>
      <c r="L250" s="136"/>
    </row>
    <row r="251" spans="1:12" ht="28.5" customHeight="1" thickBot="1">
      <c r="A251" s="173" t="s">
        <v>60</v>
      </c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5"/>
    </row>
    <row r="252" spans="1:12" s="104" customFormat="1" ht="20.25" customHeight="1">
      <c r="A252" s="176" t="s">
        <v>37</v>
      </c>
      <c r="B252" s="178" t="s">
        <v>38</v>
      </c>
      <c r="C252" s="180" t="s">
        <v>0</v>
      </c>
      <c r="D252" s="182" t="s">
        <v>39</v>
      </c>
      <c r="E252" s="182" t="s">
        <v>40</v>
      </c>
      <c r="F252" s="184" t="s">
        <v>41</v>
      </c>
      <c r="G252" s="185"/>
      <c r="H252" s="185"/>
      <c r="I252" s="185"/>
      <c r="J252" s="185"/>
      <c r="K252" s="186"/>
      <c r="L252" s="187" t="s">
        <v>42</v>
      </c>
    </row>
    <row r="253" spans="1:12" s="104" customFormat="1" ht="20.25" customHeight="1" thickBot="1">
      <c r="A253" s="177"/>
      <c r="B253" s="179"/>
      <c r="C253" s="181"/>
      <c r="D253" s="183"/>
      <c r="E253" s="183"/>
      <c r="F253" s="114" t="s">
        <v>43</v>
      </c>
      <c r="G253" s="115" t="s">
        <v>1</v>
      </c>
      <c r="H253" s="115" t="s">
        <v>2</v>
      </c>
      <c r="I253" s="115" t="s">
        <v>3</v>
      </c>
      <c r="J253" s="115" t="s">
        <v>4</v>
      </c>
      <c r="K253" s="115" t="s">
        <v>5</v>
      </c>
      <c r="L253" s="188"/>
    </row>
    <row r="254" spans="1:12" ht="18.75" customHeight="1" thickTop="1">
      <c r="A254" s="170">
        <v>1</v>
      </c>
      <c r="B254" s="166" t="s">
        <v>112</v>
      </c>
      <c r="C254" s="21" t="s">
        <v>6</v>
      </c>
      <c r="D254" s="9">
        <f>SUM(D255:D257)</f>
        <v>4970</v>
      </c>
      <c r="E254" s="9">
        <f aca="true" t="shared" si="51" ref="E254:L254">SUM(E255:E257)</f>
        <v>2520</v>
      </c>
      <c r="F254" s="9">
        <f t="shared" si="51"/>
        <v>2450</v>
      </c>
      <c r="G254" s="9">
        <f t="shared" si="51"/>
        <v>610</v>
      </c>
      <c r="H254" s="65">
        <f t="shared" si="51"/>
        <v>300</v>
      </c>
      <c r="I254" s="9">
        <f t="shared" si="51"/>
        <v>770</v>
      </c>
      <c r="J254" s="9">
        <f t="shared" si="51"/>
        <v>770</v>
      </c>
      <c r="K254" s="9">
        <f t="shared" si="51"/>
        <v>0</v>
      </c>
      <c r="L254" s="100">
        <f t="shared" si="51"/>
        <v>0</v>
      </c>
    </row>
    <row r="255" spans="1:12" ht="18.75" customHeight="1">
      <c r="A255" s="163"/>
      <c r="B255" s="166"/>
      <c r="C255" s="18" t="s">
        <v>33</v>
      </c>
      <c r="D255" s="12">
        <f>SUM(E255,F255,L255)</f>
        <v>1785</v>
      </c>
      <c r="E255" s="13">
        <v>560</v>
      </c>
      <c r="F255" s="11">
        <f>SUM(G255:K255)</f>
        <v>1225</v>
      </c>
      <c r="G255" s="12">
        <v>305</v>
      </c>
      <c r="H255" s="64">
        <v>150</v>
      </c>
      <c r="I255" s="12">
        <v>0</v>
      </c>
      <c r="J255" s="12">
        <v>770</v>
      </c>
      <c r="K255" s="12">
        <v>0</v>
      </c>
      <c r="L255" s="101">
        <v>0</v>
      </c>
    </row>
    <row r="256" spans="1:12" ht="18.75" customHeight="1">
      <c r="A256" s="163"/>
      <c r="B256" s="166"/>
      <c r="C256" s="17" t="s">
        <v>32</v>
      </c>
      <c r="D256" s="12">
        <f>SUM(E256,F256,L256)</f>
        <v>1785</v>
      </c>
      <c r="E256" s="10">
        <v>560</v>
      </c>
      <c r="F256" s="11">
        <f>SUM(G256:K256)</f>
        <v>1225</v>
      </c>
      <c r="G256" s="9">
        <v>305</v>
      </c>
      <c r="H256" s="65">
        <v>150</v>
      </c>
      <c r="I256" s="9">
        <v>770</v>
      </c>
      <c r="J256" s="9">
        <v>0</v>
      </c>
      <c r="K256" s="9">
        <v>0</v>
      </c>
      <c r="L256" s="100">
        <v>0</v>
      </c>
    </row>
    <row r="257" spans="1:12" ht="18.75" customHeight="1">
      <c r="A257" s="163"/>
      <c r="B257" s="171"/>
      <c r="C257" s="17" t="s">
        <v>31</v>
      </c>
      <c r="D257" s="12">
        <f>SUM(E257,F257,L257)</f>
        <v>1400</v>
      </c>
      <c r="E257" s="10">
        <v>1400</v>
      </c>
      <c r="F257" s="11">
        <f>SUM(G257:K257)</f>
        <v>0</v>
      </c>
      <c r="G257" s="9">
        <v>0</v>
      </c>
      <c r="H257" s="65">
        <v>0</v>
      </c>
      <c r="I257" s="9">
        <v>0</v>
      </c>
      <c r="J257" s="9">
        <v>0</v>
      </c>
      <c r="K257" s="9">
        <v>0</v>
      </c>
      <c r="L257" s="100">
        <v>0</v>
      </c>
    </row>
    <row r="258" spans="1:12" ht="18.75" customHeight="1">
      <c r="A258" s="164">
        <v>2</v>
      </c>
      <c r="B258" s="161" t="s">
        <v>27</v>
      </c>
      <c r="C258" s="17" t="s">
        <v>6</v>
      </c>
      <c r="D258" s="9">
        <f>SUM(D259:D261)</f>
        <v>600</v>
      </c>
      <c r="E258" s="9">
        <f aca="true" t="shared" si="52" ref="E258:L258">SUM(E259:E261)</f>
        <v>40</v>
      </c>
      <c r="F258" s="9">
        <f t="shared" si="52"/>
        <v>560</v>
      </c>
      <c r="G258" s="9">
        <f t="shared" si="52"/>
        <v>0</v>
      </c>
      <c r="H258" s="65">
        <f t="shared" si="52"/>
        <v>300</v>
      </c>
      <c r="I258" s="9">
        <f t="shared" si="52"/>
        <v>260</v>
      </c>
      <c r="J258" s="9">
        <f t="shared" si="52"/>
        <v>0</v>
      </c>
      <c r="K258" s="9">
        <f t="shared" si="52"/>
        <v>0</v>
      </c>
      <c r="L258" s="100">
        <f t="shared" si="52"/>
        <v>0</v>
      </c>
    </row>
    <row r="259" spans="1:12" ht="18.75" customHeight="1">
      <c r="A259" s="172"/>
      <c r="B259" s="157"/>
      <c r="C259" s="17" t="s">
        <v>99</v>
      </c>
      <c r="D259" s="9">
        <f>SUM(E259,F259,L259)</f>
        <v>0</v>
      </c>
      <c r="E259" s="10">
        <v>0</v>
      </c>
      <c r="F259" s="11">
        <f>SUM(G259:K259)</f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100">
        <v>0</v>
      </c>
    </row>
    <row r="260" spans="1:12" ht="18.75" customHeight="1">
      <c r="A260" s="172"/>
      <c r="B260" s="157"/>
      <c r="C260" s="17" t="s">
        <v>32</v>
      </c>
      <c r="D260" s="9">
        <f>SUM(E260,F260,L260)</f>
        <v>600</v>
      </c>
      <c r="E260" s="10">
        <v>40</v>
      </c>
      <c r="F260" s="11">
        <f>SUM(G260:K260)</f>
        <v>560</v>
      </c>
      <c r="G260" s="9">
        <v>0</v>
      </c>
      <c r="H260" s="65">
        <v>300</v>
      </c>
      <c r="I260" s="9">
        <v>260</v>
      </c>
      <c r="J260" s="9">
        <v>0</v>
      </c>
      <c r="K260" s="9">
        <v>0</v>
      </c>
      <c r="L260" s="100">
        <v>0</v>
      </c>
    </row>
    <row r="261" spans="1:12" ht="18.75" customHeight="1">
      <c r="A261" s="170"/>
      <c r="B261" s="158"/>
      <c r="C261" s="17" t="s">
        <v>89</v>
      </c>
      <c r="D261" s="9">
        <f>SUM(E261,F261,L261)</f>
        <v>0</v>
      </c>
      <c r="E261" s="10">
        <v>0</v>
      </c>
      <c r="F261" s="11">
        <f>SUM(G261:K261)</f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100">
        <v>0</v>
      </c>
    </row>
    <row r="262" spans="1:12" ht="18.75" customHeight="1">
      <c r="A262" s="163">
        <v>3</v>
      </c>
      <c r="B262" s="165" t="s">
        <v>113</v>
      </c>
      <c r="C262" s="17" t="s">
        <v>6</v>
      </c>
      <c r="D262" s="9">
        <f>SUM(D263:D265)</f>
        <v>2761</v>
      </c>
      <c r="E262" s="9">
        <f aca="true" t="shared" si="53" ref="E262:L262">SUM(E263:E265)</f>
        <v>1761</v>
      </c>
      <c r="F262" s="9">
        <f t="shared" si="53"/>
        <v>1000</v>
      </c>
      <c r="G262" s="9">
        <f t="shared" si="53"/>
        <v>500</v>
      </c>
      <c r="H262" s="65">
        <f t="shared" si="53"/>
        <v>70</v>
      </c>
      <c r="I262" s="9">
        <f t="shared" si="53"/>
        <v>430</v>
      </c>
      <c r="J262" s="9">
        <f t="shared" si="53"/>
        <v>0</v>
      </c>
      <c r="K262" s="9">
        <f t="shared" si="53"/>
        <v>0</v>
      </c>
      <c r="L262" s="100">
        <f t="shared" si="53"/>
        <v>0</v>
      </c>
    </row>
    <row r="263" spans="1:12" ht="18.75" customHeight="1">
      <c r="A263" s="163"/>
      <c r="B263" s="166"/>
      <c r="C263" s="17" t="s">
        <v>99</v>
      </c>
      <c r="D263" s="9">
        <f>SUM(E263,F263,L263)</f>
        <v>0</v>
      </c>
      <c r="E263" s="10">
        <v>0</v>
      </c>
      <c r="F263" s="11">
        <f>SUM(G263:K263)</f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100">
        <v>0</v>
      </c>
    </row>
    <row r="264" spans="1:12" ht="18.75" customHeight="1">
      <c r="A264" s="163"/>
      <c r="B264" s="166"/>
      <c r="C264" s="17" t="s">
        <v>32</v>
      </c>
      <c r="D264" s="9">
        <f>SUM(E264,F264,L264)</f>
        <v>1747</v>
      </c>
      <c r="E264" s="10">
        <v>747</v>
      </c>
      <c r="F264" s="11">
        <f>SUM(G264:K264)</f>
        <v>1000</v>
      </c>
      <c r="G264" s="9">
        <v>500</v>
      </c>
      <c r="H264" s="65">
        <v>70</v>
      </c>
      <c r="I264" s="9">
        <v>430</v>
      </c>
      <c r="J264" s="9">
        <v>0</v>
      </c>
      <c r="K264" s="9">
        <v>0</v>
      </c>
      <c r="L264" s="100">
        <v>0</v>
      </c>
    </row>
    <row r="265" spans="1:12" ht="18.75" customHeight="1">
      <c r="A265" s="164"/>
      <c r="B265" s="166"/>
      <c r="C265" s="19" t="s">
        <v>31</v>
      </c>
      <c r="D265" s="14">
        <f>SUM(E265,F265,L265)</f>
        <v>1014</v>
      </c>
      <c r="E265" s="28">
        <v>1014</v>
      </c>
      <c r="F265" s="59">
        <f>SUM(G265:K265)</f>
        <v>0</v>
      </c>
      <c r="G265" s="14">
        <v>0</v>
      </c>
      <c r="H265" s="91">
        <v>0</v>
      </c>
      <c r="I265" s="14">
        <v>0</v>
      </c>
      <c r="J265" s="14">
        <v>0</v>
      </c>
      <c r="K265" s="14">
        <v>0</v>
      </c>
      <c r="L265" s="102">
        <v>0</v>
      </c>
    </row>
    <row r="266" spans="1:12" ht="18.75" customHeight="1">
      <c r="A266" s="163">
        <v>4</v>
      </c>
      <c r="B266" s="168" t="s">
        <v>28</v>
      </c>
      <c r="C266" s="50" t="s">
        <v>6</v>
      </c>
      <c r="D266" s="51">
        <f>SUM(D267:D269)</f>
        <v>750</v>
      </c>
      <c r="E266" s="51">
        <f aca="true" t="shared" si="54" ref="E266:L266">SUM(E267:E269)</f>
        <v>0</v>
      </c>
      <c r="F266" s="51">
        <f t="shared" si="54"/>
        <v>750</v>
      </c>
      <c r="G266" s="51">
        <f t="shared" si="54"/>
        <v>150</v>
      </c>
      <c r="H266" s="71">
        <f t="shared" si="54"/>
        <v>150</v>
      </c>
      <c r="I266" s="51">
        <f t="shared" si="54"/>
        <v>150</v>
      </c>
      <c r="J266" s="51">
        <f t="shared" si="54"/>
        <v>150</v>
      </c>
      <c r="K266" s="51">
        <f t="shared" si="54"/>
        <v>150</v>
      </c>
      <c r="L266" s="103">
        <f t="shared" si="54"/>
        <v>0</v>
      </c>
    </row>
    <row r="267" spans="1:12" ht="18.75" customHeight="1">
      <c r="A267" s="163"/>
      <c r="B267" s="168"/>
      <c r="C267" s="50" t="s">
        <v>99</v>
      </c>
      <c r="D267" s="51">
        <f>SUM(E267,F267,L267)</f>
        <v>0</v>
      </c>
      <c r="E267" s="51">
        <v>0</v>
      </c>
      <c r="F267" s="51">
        <f>SUM(G267:K267)</f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103">
        <v>0</v>
      </c>
    </row>
    <row r="268" spans="1:12" ht="18.75" customHeight="1">
      <c r="A268" s="163"/>
      <c r="B268" s="168"/>
      <c r="C268" s="50" t="s">
        <v>32</v>
      </c>
      <c r="D268" s="51">
        <f>SUM(E268,F268,L268)</f>
        <v>750</v>
      </c>
      <c r="E268" s="51">
        <v>0</v>
      </c>
      <c r="F268" s="51">
        <f>SUM(G268:K268)</f>
        <v>750</v>
      </c>
      <c r="G268" s="51">
        <v>150</v>
      </c>
      <c r="H268" s="71">
        <v>150</v>
      </c>
      <c r="I268" s="51">
        <v>150</v>
      </c>
      <c r="J268" s="51">
        <v>150</v>
      </c>
      <c r="K268" s="51">
        <v>150</v>
      </c>
      <c r="L268" s="103">
        <v>0</v>
      </c>
    </row>
    <row r="269" spans="1:12" ht="18.75" customHeight="1">
      <c r="A269" s="167"/>
      <c r="B269" s="169"/>
      <c r="C269" s="123" t="s">
        <v>89</v>
      </c>
      <c r="D269" s="124">
        <f>SUM(E269,F269,L269)</f>
        <v>0</v>
      </c>
      <c r="E269" s="124">
        <v>0</v>
      </c>
      <c r="F269" s="124">
        <f>SUM(G269:K269)</f>
        <v>0</v>
      </c>
      <c r="G269" s="124">
        <v>0</v>
      </c>
      <c r="H269" s="125">
        <v>0</v>
      </c>
      <c r="I269" s="124">
        <v>0</v>
      </c>
      <c r="J269" s="124">
        <v>0</v>
      </c>
      <c r="K269" s="124">
        <v>0</v>
      </c>
      <c r="L269" s="126">
        <v>0</v>
      </c>
    </row>
    <row r="270" spans="1:12" ht="18.75" customHeight="1">
      <c r="A270" s="155">
        <v>5</v>
      </c>
      <c r="B270" s="157" t="s">
        <v>107</v>
      </c>
      <c r="C270" s="17" t="s">
        <v>6</v>
      </c>
      <c r="D270" s="9">
        <f>SUM(D271:D273)</f>
        <v>3401</v>
      </c>
      <c r="E270" s="9">
        <f aca="true" t="shared" si="55" ref="E270:L270">SUM(E271:E273)</f>
        <v>0</v>
      </c>
      <c r="F270" s="9">
        <f t="shared" si="55"/>
        <v>3401</v>
      </c>
      <c r="G270" s="9">
        <f t="shared" si="55"/>
        <v>600</v>
      </c>
      <c r="H270" s="65">
        <f t="shared" si="55"/>
        <v>670</v>
      </c>
      <c r="I270" s="9">
        <f t="shared" si="55"/>
        <v>690</v>
      </c>
      <c r="J270" s="9">
        <f t="shared" si="55"/>
        <v>710</v>
      </c>
      <c r="K270" s="9">
        <f t="shared" si="55"/>
        <v>731</v>
      </c>
      <c r="L270" s="29">
        <f t="shared" si="55"/>
        <v>0</v>
      </c>
    </row>
    <row r="271" spans="1:12" ht="18.75" customHeight="1">
      <c r="A271" s="155"/>
      <c r="B271" s="157"/>
      <c r="C271" s="17" t="s">
        <v>99</v>
      </c>
      <c r="D271" s="9">
        <f>SUM(E271,F271,L271)</f>
        <v>0</v>
      </c>
      <c r="E271" s="10">
        <v>0</v>
      </c>
      <c r="F271" s="11">
        <f>SUM(G271:K271)</f>
        <v>0</v>
      </c>
      <c r="G271" s="9">
        <v>0</v>
      </c>
      <c r="H271" s="65">
        <v>0</v>
      </c>
      <c r="I271" s="9">
        <v>0</v>
      </c>
      <c r="J271" s="9">
        <v>0</v>
      </c>
      <c r="K271" s="9">
        <v>0</v>
      </c>
      <c r="L271" s="29">
        <v>0</v>
      </c>
    </row>
    <row r="272" spans="1:12" ht="18.75" customHeight="1">
      <c r="A272" s="155"/>
      <c r="B272" s="157"/>
      <c r="C272" s="17" t="s">
        <v>32</v>
      </c>
      <c r="D272" s="9">
        <f>SUM(E272,F272,L272)</f>
        <v>3401</v>
      </c>
      <c r="E272" s="10">
        <v>0</v>
      </c>
      <c r="F272" s="11">
        <f>SUM(G272:K272)</f>
        <v>3401</v>
      </c>
      <c r="G272" s="9">
        <v>600</v>
      </c>
      <c r="H272" s="65">
        <v>670</v>
      </c>
      <c r="I272" s="9">
        <v>690</v>
      </c>
      <c r="J272" s="9">
        <v>710</v>
      </c>
      <c r="K272" s="9">
        <v>731</v>
      </c>
      <c r="L272" s="29">
        <v>0</v>
      </c>
    </row>
    <row r="273" spans="1:12" ht="18.75" customHeight="1">
      <c r="A273" s="156"/>
      <c r="B273" s="158"/>
      <c r="C273" s="17" t="s">
        <v>89</v>
      </c>
      <c r="D273" s="9">
        <f>SUM(E273,F273,L273)</f>
        <v>0</v>
      </c>
      <c r="E273" s="10">
        <v>0</v>
      </c>
      <c r="F273" s="11">
        <f>SUM(G273:K273)</f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9">
        <v>0</v>
      </c>
    </row>
    <row r="274" spans="1:12" ht="18.75" customHeight="1">
      <c r="A274" s="159">
        <v>6</v>
      </c>
      <c r="B274" s="161" t="s">
        <v>114</v>
      </c>
      <c r="C274" s="17" t="s">
        <v>6</v>
      </c>
      <c r="D274" s="9">
        <f>SUM(D275:D277)</f>
        <v>1900</v>
      </c>
      <c r="E274" s="9">
        <f aca="true" t="shared" si="56" ref="E274:L274">SUM(E275:E277)</f>
        <v>800</v>
      </c>
      <c r="F274" s="9">
        <f t="shared" si="56"/>
        <v>1100</v>
      </c>
      <c r="G274" s="9">
        <f t="shared" si="56"/>
        <v>0</v>
      </c>
      <c r="H274" s="65">
        <f t="shared" si="56"/>
        <v>400</v>
      </c>
      <c r="I274" s="9">
        <f t="shared" si="56"/>
        <v>400</v>
      </c>
      <c r="J274" s="9">
        <f t="shared" si="56"/>
        <v>200</v>
      </c>
      <c r="K274" s="9">
        <f t="shared" si="56"/>
        <v>100</v>
      </c>
      <c r="L274" s="29">
        <f t="shared" si="56"/>
        <v>0</v>
      </c>
    </row>
    <row r="275" spans="1:12" ht="18.75" customHeight="1">
      <c r="A275" s="155"/>
      <c r="B275" s="157"/>
      <c r="C275" s="17" t="s">
        <v>99</v>
      </c>
      <c r="D275" s="9">
        <f>SUM(E275,F275,L275)</f>
        <v>0</v>
      </c>
      <c r="E275" s="10">
        <v>0</v>
      </c>
      <c r="F275" s="11">
        <f>SUM(G275:K275)</f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29">
        <v>0</v>
      </c>
    </row>
    <row r="276" spans="1:12" ht="18.75" customHeight="1">
      <c r="A276" s="155"/>
      <c r="B276" s="157"/>
      <c r="C276" s="17" t="s">
        <v>32</v>
      </c>
      <c r="D276" s="9">
        <f>SUM(E276,F276,L276)</f>
        <v>1900</v>
      </c>
      <c r="E276" s="10">
        <v>800</v>
      </c>
      <c r="F276" s="11">
        <f>SUM(G276:K276)</f>
        <v>1100</v>
      </c>
      <c r="G276" s="9">
        <v>0</v>
      </c>
      <c r="H276" s="65">
        <v>400</v>
      </c>
      <c r="I276" s="9">
        <v>400</v>
      </c>
      <c r="J276" s="9">
        <v>200</v>
      </c>
      <c r="K276" s="9">
        <v>100</v>
      </c>
      <c r="L276" s="29">
        <v>0</v>
      </c>
    </row>
    <row r="277" spans="1:12" ht="18.75" customHeight="1" thickBot="1">
      <c r="A277" s="160"/>
      <c r="B277" s="162"/>
      <c r="C277" s="30" t="s">
        <v>84</v>
      </c>
      <c r="D277" s="31">
        <f>SUM(E277,F277,L277)</f>
        <v>0</v>
      </c>
      <c r="E277" s="32">
        <v>0</v>
      </c>
      <c r="F277" s="35">
        <f>SUM(G277:K277)</f>
        <v>0</v>
      </c>
      <c r="G277" s="31">
        <v>0</v>
      </c>
      <c r="H277" s="66">
        <v>0</v>
      </c>
      <c r="I277" s="31">
        <v>0</v>
      </c>
      <c r="J277" s="31">
        <v>0</v>
      </c>
      <c r="K277" s="31">
        <v>0</v>
      </c>
      <c r="L277" s="33">
        <v>0</v>
      </c>
    </row>
    <row r="278" spans="1:12" ht="12">
      <c r="A278" s="26"/>
      <c r="B278" s="22"/>
      <c r="C278" s="15"/>
      <c r="D278" s="2"/>
      <c r="E278" s="2"/>
      <c r="F278" s="2"/>
      <c r="G278" s="2"/>
      <c r="H278" s="61"/>
      <c r="I278" s="2"/>
      <c r="J278" s="2"/>
      <c r="K278" s="2"/>
      <c r="L278" s="2"/>
    </row>
    <row r="279" spans="1:12" ht="12">
      <c r="A279" s="26"/>
      <c r="B279" s="22"/>
      <c r="C279" s="15"/>
      <c r="D279" s="2"/>
      <c r="E279" s="2"/>
      <c r="F279" s="2"/>
      <c r="G279" s="2"/>
      <c r="H279" s="61"/>
      <c r="I279" s="2"/>
      <c r="J279" s="2"/>
      <c r="K279" s="2"/>
      <c r="L279" s="2"/>
    </row>
    <row r="280" spans="1:12" ht="12">
      <c r="A280" s="26"/>
      <c r="B280" s="22"/>
      <c r="C280" s="15"/>
      <c r="D280" s="2"/>
      <c r="E280" s="2"/>
      <c r="F280" s="2"/>
      <c r="G280" s="2"/>
      <c r="H280" s="61"/>
      <c r="I280" s="2"/>
      <c r="J280" s="2"/>
      <c r="K280" s="2"/>
      <c r="L280" s="2"/>
    </row>
    <row r="281" spans="1:12" ht="12">
      <c r="A281" s="26"/>
      <c r="B281" s="22"/>
      <c r="C281" s="15"/>
      <c r="D281" s="2"/>
      <c r="E281" s="2"/>
      <c r="F281" s="2"/>
      <c r="G281" s="2"/>
      <c r="H281" s="61"/>
      <c r="I281" s="2"/>
      <c r="J281" s="2"/>
      <c r="K281" s="2"/>
      <c r="L281" s="2"/>
    </row>
    <row r="282" spans="1:12" ht="12">
      <c r="A282" s="26"/>
      <c r="B282" s="22"/>
      <c r="C282" s="15"/>
      <c r="D282" s="2"/>
      <c r="E282" s="2"/>
      <c r="F282" s="2"/>
      <c r="G282" s="2"/>
      <c r="H282" s="61"/>
      <c r="I282" s="2"/>
      <c r="J282" s="2"/>
      <c r="K282" s="2"/>
      <c r="L282" s="2"/>
    </row>
    <row r="283" spans="1:12" ht="12">
      <c r="A283" s="26"/>
      <c r="B283" s="22"/>
      <c r="C283" s="15"/>
      <c r="D283" s="2"/>
      <c r="E283" s="2"/>
      <c r="F283" s="2"/>
      <c r="G283" s="2"/>
      <c r="H283" s="61"/>
      <c r="I283" s="2"/>
      <c r="J283" s="2"/>
      <c r="K283" s="2"/>
      <c r="L283" s="2"/>
    </row>
    <row r="284" spans="1:12" ht="12">
      <c r="A284" s="26"/>
      <c r="B284" s="22"/>
      <c r="C284" s="15"/>
      <c r="D284" s="2"/>
      <c r="E284" s="2"/>
      <c r="F284" s="2"/>
      <c r="G284" s="2"/>
      <c r="H284" s="61"/>
      <c r="I284" s="2"/>
      <c r="J284" s="2"/>
      <c r="K284" s="2"/>
      <c r="L284" s="2"/>
    </row>
    <row r="285" spans="1:12" ht="12">
      <c r="A285" s="26"/>
      <c r="B285" s="22"/>
      <c r="C285" s="15"/>
      <c r="D285" s="2"/>
      <c r="E285" s="2"/>
      <c r="F285" s="2"/>
      <c r="G285" s="2"/>
      <c r="H285" s="61"/>
      <c r="I285" s="2"/>
      <c r="J285" s="2"/>
      <c r="K285" s="2"/>
      <c r="L285" s="2"/>
    </row>
    <row r="286" spans="1:12" ht="12">
      <c r="A286" s="26"/>
      <c r="B286" s="22"/>
      <c r="C286" s="15"/>
      <c r="D286" s="2"/>
      <c r="E286" s="2"/>
      <c r="F286" s="2"/>
      <c r="G286" s="2"/>
      <c r="H286" s="61"/>
      <c r="I286" s="2"/>
      <c r="J286" s="2"/>
      <c r="K286" s="2"/>
      <c r="L286" s="2"/>
    </row>
    <row r="287" spans="1:12" ht="12">
      <c r="A287" s="26"/>
      <c r="B287" s="22"/>
      <c r="C287" s="15"/>
      <c r="D287" s="2"/>
      <c r="E287" s="2"/>
      <c r="F287" s="2"/>
      <c r="G287" s="2"/>
      <c r="H287" s="61"/>
      <c r="I287" s="2"/>
      <c r="J287" s="2"/>
      <c r="K287" s="2"/>
      <c r="L287" s="2"/>
    </row>
  </sheetData>
  <sheetProtection/>
  <mergeCells count="203">
    <mergeCell ref="A1:L1"/>
    <mergeCell ref="A3:B3"/>
    <mergeCell ref="A4:B4"/>
    <mergeCell ref="A6:L6"/>
    <mergeCell ref="J4:L4"/>
    <mergeCell ref="A9:A12"/>
    <mergeCell ref="B9:B12"/>
    <mergeCell ref="A7:A8"/>
    <mergeCell ref="B7:B8"/>
    <mergeCell ref="C7:C8"/>
    <mergeCell ref="D7:D8"/>
    <mergeCell ref="D19:D20"/>
    <mergeCell ref="E19:E20"/>
    <mergeCell ref="F19:K19"/>
    <mergeCell ref="L19:L20"/>
    <mergeCell ref="E7:E8"/>
    <mergeCell ref="F7:K7"/>
    <mergeCell ref="L7:L8"/>
    <mergeCell ref="A21:A25"/>
    <mergeCell ref="B21:B25"/>
    <mergeCell ref="A26:A29"/>
    <mergeCell ref="B26:B29"/>
    <mergeCell ref="A13:A16"/>
    <mergeCell ref="B13:B16"/>
    <mergeCell ref="A18:L18"/>
    <mergeCell ref="A19:A20"/>
    <mergeCell ref="B19:B20"/>
    <mergeCell ref="C19:C20"/>
    <mergeCell ref="A38:A41"/>
    <mergeCell ref="B38:B41"/>
    <mergeCell ref="A42:A45"/>
    <mergeCell ref="B42:B45"/>
    <mergeCell ref="A30:A33"/>
    <mergeCell ref="B30:B33"/>
    <mergeCell ref="A34:A37"/>
    <mergeCell ref="B34:B37"/>
    <mergeCell ref="A48:L48"/>
    <mergeCell ref="A49:A50"/>
    <mergeCell ref="B49:B50"/>
    <mergeCell ref="C49:C50"/>
    <mergeCell ref="D49:D50"/>
    <mergeCell ref="E49:E50"/>
    <mergeCell ref="F49:K49"/>
    <mergeCell ref="L49:L50"/>
    <mergeCell ref="A51:A54"/>
    <mergeCell ref="B51:B54"/>
    <mergeCell ref="A56:L56"/>
    <mergeCell ref="A57:A58"/>
    <mergeCell ref="B57:B58"/>
    <mergeCell ref="C57:C58"/>
    <mergeCell ref="D57:D58"/>
    <mergeCell ref="E57:E58"/>
    <mergeCell ref="F57:K57"/>
    <mergeCell ref="L57:L58"/>
    <mergeCell ref="F69:K69"/>
    <mergeCell ref="L69:L70"/>
    <mergeCell ref="A59:A62"/>
    <mergeCell ref="B59:B62"/>
    <mergeCell ref="A63:A66"/>
    <mergeCell ref="B63:B66"/>
    <mergeCell ref="A71:A74"/>
    <mergeCell ref="B71:B74"/>
    <mergeCell ref="A75:A78"/>
    <mergeCell ref="B75:B78"/>
    <mergeCell ref="A68:L68"/>
    <mergeCell ref="A69:A70"/>
    <mergeCell ref="B69:B70"/>
    <mergeCell ref="C69:C70"/>
    <mergeCell ref="D69:D70"/>
    <mergeCell ref="E69:E70"/>
    <mergeCell ref="F90:K90"/>
    <mergeCell ref="L90:L91"/>
    <mergeCell ref="A79:A82"/>
    <mergeCell ref="B79:B82"/>
    <mergeCell ref="A83:A86"/>
    <mergeCell ref="B83:B86"/>
    <mergeCell ref="A100:A103"/>
    <mergeCell ref="B100:B103"/>
    <mergeCell ref="A104:A107"/>
    <mergeCell ref="B104:B107"/>
    <mergeCell ref="A92:A95"/>
    <mergeCell ref="B92:B95"/>
    <mergeCell ref="A96:A99"/>
    <mergeCell ref="B96:B99"/>
    <mergeCell ref="A116:A119"/>
    <mergeCell ref="B116:B119"/>
    <mergeCell ref="A120:A123"/>
    <mergeCell ref="B120:B123"/>
    <mergeCell ref="A108:A111"/>
    <mergeCell ref="B108:B111"/>
    <mergeCell ref="A112:A115"/>
    <mergeCell ref="B112:B115"/>
    <mergeCell ref="A135:A138"/>
    <mergeCell ref="B135:B138"/>
    <mergeCell ref="A139:A142"/>
    <mergeCell ref="B139:B142"/>
    <mergeCell ref="A127:A130"/>
    <mergeCell ref="B127:B130"/>
    <mergeCell ref="A131:A134"/>
    <mergeCell ref="B131:B134"/>
    <mergeCell ref="A147:A150"/>
    <mergeCell ref="B147:B150"/>
    <mergeCell ref="A151:A154"/>
    <mergeCell ref="B151:B154"/>
    <mergeCell ref="A143:A146"/>
    <mergeCell ref="B143:B146"/>
    <mergeCell ref="B178:B181"/>
    <mergeCell ref="A163:A166"/>
    <mergeCell ref="B163:B166"/>
    <mergeCell ref="A170:A173"/>
    <mergeCell ref="B170:B173"/>
    <mergeCell ref="A155:A158"/>
    <mergeCell ref="B155:B158"/>
    <mergeCell ref="A159:A162"/>
    <mergeCell ref="B159:B162"/>
    <mergeCell ref="L168:L169"/>
    <mergeCell ref="A190:A193"/>
    <mergeCell ref="B190:B193"/>
    <mergeCell ref="A168:A169"/>
    <mergeCell ref="B168:B169"/>
    <mergeCell ref="C168:C169"/>
    <mergeCell ref="D168:D169"/>
    <mergeCell ref="A182:A185"/>
    <mergeCell ref="B182:B185"/>
    <mergeCell ref="A186:A189"/>
    <mergeCell ref="A194:A197"/>
    <mergeCell ref="B194:B197"/>
    <mergeCell ref="A198:A201"/>
    <mergeCell ref="B198:B201"/>
    <mergeCell ref="E168:E169"/>
    <mergeCell ref="F168:K168"/>
    <mergeCell ref="B186:B189"/>
    <mergeCell ref="A174:A177"/>
    <mergeCell ref="B174:B177"/>
    <mergeCell ref="A178:A181"/>
    <mergeCell ref="A213:A216"/>
    <mergeCell ref="B213:B216"/>
    <mergeCell ref="A217:A220"/>
    <mergeCell ref="B217:B220"/>
    <mergeCell ref="A202:A205"/>
    <mergeCell ref="B202:B205"/>
    <mergeCell ref="A206:A209"/>
    <mergeCell ref="B206:B209"/>
    <mergeCell ref="A229:A232"/>
    <mergeCell ref="B229:B232"/>
    <mergeCell ref="A233:A236"/>
    <mergeCell ref="B233:B236"/>
    <mergeCell ref="A221:A224"/>
    <mergeCell ref="B221:B224"/>
    <mergeCell ref="A225:A228"/>
    <mergeCell ref="B225:B228"/>
    <mergeCell ref="F252:K252"/>
    <mergeCell ref="L252:L253"/>
    <mergeCell ref="B241:B244"/>
    <mergeCell ref="A245:A248"/>
    <mergeCell ref="B245:B248"/>
    <mergeCell ref="A237:A240"/>
    <mergeCell ref="B237:B240"/>
    <mergeCell ref="A254:A257"/>
    <mergeCell ref="B254:B257"/>
    <mergeCell ref="A258:A261"/>
    <mergeCell ref="B258:B261"/>
    <mergeCell ref="A251:L251"/>
    <mergeCell ref="A252:A253"/>
    <mergeCell ref="B252:B253"/>
    <mergeCell ref="C252:C253"/>
    <mergeCell ref="D252:D253"/>
    <mergeCell ref="E252:E253"/>
    <mergeCell ref="A270:A273"/>
    <mergeCell ref="B270:B273"/>
    <mergeCell ref="A274:A277"/>
    <mergeCell ref="B274:B277"/>
    <mergeCell ref="A262:A265"/>
    <mergeCell ref="B262:B265"/>
    <mergeCell ref="A266:A269"/>
    <mergeCell ref="B266:B269"/>
    <mergeCell ref="E125:E126"/>
    <mergeCell ref="F125:K125"/>
    <mergeCell ref="L125:L126"/>
    <mergeCell ref="A125:A126"/>
    <mergeCell ref="B125:B126"/>
    <mergeCell ref="C125:C126"/>
    <mergeCell ref="D125:D126"/>
    <mergeCell ref="J47:L47"/>
    <mergeCell ref="J88:L88"/>
    <mergeCell ref="J124:L124"/>
    <mergeCell ref="J167:L167"/>
    <mergeCell ref="A89:L89"/>
    <mergeCell ref="A90:A91"/>
    <mergeCell ref="B90:B91"/>
    <mergeCell ref="C90:C91"/>
    <mergeCell ref="D90:D91"/>
    <mergeCell ref="E90:E91"/>
    <mergeCell ref="J250:L250"/>
    <mergeCell ref="J210:L210"/>
    <mergeCell ref="A211:A212"/>
    <mergeCell ref="B211:B212"/>
    <mergeCell ref="C211:C212"/>
    <mergeCell ref="D211:D212"/>
    <mergeCell ref="E211:E212"/>
    <mergeCell ref="F211:K211"/>
    <mergeCell ref="L211:L212"/>
    <mergeCell ref="A241:A244"/>
  </mergeCells>
  <printOptions/>
  <pageMargins left="0.5905511811023623" right="0.4724409448818898" top="0.83" bottom="0.7086614173228347" header="0.5118110236220472" footer="0.5118110236220472"/>
  <pageSetup firstPageNumber="71" useFirstPageNumber="1" horizontalDpi="600" verticalDpi="600" orientation="portrait" paperSize="9" scale="92" r:id="rId1"/>
  <headerFooter alignWithMargins="0">
    <oddFooter>&amp;C&amp;11-&amp;P--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7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4.140625" style="26" customWidth="1"/>
    <col min="2" max="2" width="22.7109375" style="22" customWidth="1"/>
    <col min="3" max="3" width="7.00390625" style="15" customWidth="1"/>
    <col min="4" max="4" width="7.00390625" style="2" customWidth="1"/>
    <col min="5" max="11" width="6.421875" style="2" customWidth="1"/>
    <col min="12" max="12" width="7.28125" style="2" customWidth="1"/>
    <col min="13" max="16384" width="9.140625" style="2" customWidth="1"/>
  </cols>
  <sheetData>
    <row r="1" spans="1:12" ht="48.75" customHeight="1">
      <c r="A1" s="232" t="s">
        <v>118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ht="15" customHeight="1"/>
    <row r="3" spans="1:12" ht="13.5" customHeight="1">
      <c r="A3" s="234" t="s">
        <v>34</v>
      </c>
      <c r="B3" s="234"/>
      <c r="C3" s="16"/>
      <c r="D3" s="1"/>
      <c r="E3" s="1"/>
      <c r="F3" s="3"/>
      <c r="G3" s="3"/>
      <c r="H3" s="3"/>
      <c r="I3" s="3"/>
      <c r="J3" s="3"/>
      <c r="K3" s="3"/>
      <c r="L3" s="3"/>
    </row>
    <row r="4" spans="1:12" ht="17.25" customHeight="1">
      <c r="A4" s="235" t="s">
        <v>61</v>
      </c>
      <c r="B4" s="235"/>
      <c r="C4" s="16"/>
      <c r="D4" s="1"/>
      <c r="E4" s="1"/>
      <c r="F4" s="8"/>
      <c r="G4" s="8"/>
      <c r="H4" s="8"/>
      <c r="I4" s="8"/>
      <c r="J4" s="238" t="s">
        <v>125</v>
      </c>
      <c r="K4" s="238"/>
      <c r="L4" s="238"/>
    </row>
    <row r="5" spans="1:12" ht="5.25" customHeight="1" thickBot="1">
      <c r="A5" s="27"/>
      <c r="B5" s="4"/>
      <c r="C5" s="16"/>
      <c r="D5" s="1"/>
      <c r="E5" s="1"/>
      <c r="F5" s="8"/>
      <c r="G5" s="8"/>
      <c r="H5" s="8"/>
      <c r="I5" s="8"/>
      <c r="J5" s="8"/>
      <c r="K5" s="8"/>
      <c r="L5" s="8"/>
    </row>
    <row r="6" spans="1:12" ht="42" customHeight="1" thickBot="1">
      <c r="A6" s="152" t="s">
        <v>62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1:12" s="5" customFormat="1" ht="21" customHeight="1">
      <c r="A7" s="138" t="s">
        <v>37</v>
      </c>
      <c r="B7" s="140" t="s">
        <v>38</v>
      </c>
      <c r="C7" s="142" t="s">
        <v>0</v>
      </c>
      <c r="D7" s="144" t="s">
        <v>39</v>
      </c>
      <c r="E7" s="144" t="s">
        <v>40</v>
      </c>
      <c r="F7" s="146" t="s">
        <v>41</v>
      </c>
      <c r="G7" s="147"/>
      <c r="H7" s="147"/>
      <c r="I7" s="147"/>
      <c r="J7" s="147"/>
      <c r="K7" s="148"/>
      <c r="L7" s="149" t="s">
        <v>42</v>
      </c>
    </row>
    <row r="8" spans="1:12" s="5" customFormat="1" ht="21" customHeight="1" thickBot="1">
      <c r="A8" s="139"/>
      <c r="B8" s="141"/>
      <c r="C8" s="143"/>
      <c r="D8" s="145"/>
      <c r="E8" s="145"/>
      <c r="F8" s="112" t="s">
        <v>43</v>
      </c>
      <c r="G8" s="113" t="s">
        <v>1</v>
      </c>
      <c r="H8" s="113" t="s">
        <v>2</v>
      </c>
      <c r="I8" s="113" t="s">
        <v>3</v>
      </c>
      <c r="J8" s="113" t="s">
        <v>4</v>
      </c>
      <c r="K8" s="113" t="s">
        <v>5</v>
      </c>
      <c r="L8" s="150"/>
    </row>
    <row r="9" spans="1:12" s="6" customFormat="1" ht="18" customHeight="1" thickTop="1">
      <c r="A9" s="156">
        <v>1</v>
      </c>
      <c r="B9" s="157" t="s">
        <v>67</v>
      </c>
      <c r="C9" s="41" t="s">
        <v>6</v>
      </c>
      <c r="D9" s="65">
        <f>SUM(D10:D12)</f>
        <v>8803</v>
      </c>
      <c r="E9" s="65">
        <f aca="true" t="shared" si="0" ref="E9:L9">SUM(E10:E12)</f>
        <v>0</v>
      </c>
      <c r="F9" s="65">
        <f t="shared" si="0"/>
        <v>8803</v>
      </c>
      <c r="G9" s="65">
        <f t="shared" si="0"/>
        <v>1970</v>
      </c>
      <c r="H9" s="65">
        <f t="shared" si="0"/>
        <v>1913</v>
      </c>
      <c r="I9" s="65">
        <f t="shared" si="0"/>
        <v>1640</v>
      </c>
      <c r="J9" s="65">
        <f t="shared" si="0"/>
        <v>1640</v>
      </c>
      <c r="K9" s="65">
        <f t="shared" si="0"/>
        <v>1640</v>
      </c>
      <c r="L9" s="74">
        <f t="shared" si="0"/>
        <v>0</v>
      </c>
    </row>
    <row r="10" spans="1:12" s="6" customFormat="1" ht="18" customHeight="1">
      <c r="A10" s="151"/>
      <c r="B10" s="157"/>
      <c r="C10" s="41" t="s">
        <v>92</v>
      </c>
      <c r="D10" s="64">
        <f>SUM(E10,F10,L10)</f>
        <v>0</v>
      </c>
      <c r="E10" s="43">
        <v>0</v>
      </c>
      <c r="F10" s="64">
        <f>SUM(G10:K10)</f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74">
        <v>0</v>
      </c>
    </row>
    <row r="11" spans="1:12" s="6" customFormat="1" ht="18" customHeight="1">
      <c r="A11" s="151"/>
      <c r="B11" s="157"/>
      <c r="C11" s="41" t="s">
        <v>68</v>
      </c>
      <c r="D11" s="64">
        <f>SUM(E11,F11,L11)</f>
        <v>5016</v>
      </c>
      <c r="E11" s="43">
        <v>0</v>
      </c>
      <c r="F11" s="64">
        <f>SUM(G11:K11)</f>
        <v>5016</v>
      </c>
      <c r="G11" s="65">
        <v>1183</v>
      </c>
      <c r="H11" s="65">
        <v>1103</v>
      </c>
      <c r="I11" s="65">
        <v>910</v>
      </c>
      <c r="J11" s="65">
        <v>910</v>
      </c>
      <c r="K11" s="65">
        <v>910</v>
      </c>
      <c r="L11" s="74">
        <v>0</v>
      </c>
    </row>
    <row r="12" spans="1:12" s="6" customFormat="1" ht="18" customHeight="1">
      <c r="A12" s="151"/>
      <c r="B12" s="157"/>
      <c r="C12" s="41" t="s">
        <v>69</v>
      </c>
      <c r="D12" s="64">
        <f>SUM(E12,F12,L12)</f>
        <v>3787</v>
      </c>
      <c r="E12" s="77">
        <v>0</v>
      </c>
      <c r="F12" s="64">
        <f>SUM(G12:K12)</f>
        <v>3787</v>
      </c>
      <c r="G12" s="65">
        <v>787</v>
      </c>
      <c r="H12" s="65">
        <v>810</v>
      </c>
      <c r="I12" s="65">
        <v>730</v>
      </c>
      <c r="J12" s="65">
        <v>730</v>
      </c>
      <c r="K12" s="65">
        <v>730</v>
      </c>
      <c r="L12" s="74">
        <v>0</v>
      </c>
    </row>
    <row r="13" spans="1:12" s="6" customFormat="1" ht="18" customHeight="1">
      <c r="A13" s="151">
        <v>2</v>
      </c>
      <c r="B13" s="161" t="s">
        <v>66</v>
      </c>
      <c r="C13" s="42" t="s">
        <v>6</v>
      </c>
      <c r="D13" s="64">
        <f>SUM(D14:D16)</f>
        <v>618</v>
      </c>
      <c r="E13" s="64">
        <f aca="true" t="shared" si="1" ref="E13:L13">SUM(E14:E16)</f>
        <v>0</v>
      </c>
      <c r="F13" s="64">
        <f t="shared" si="1"/>
        <v>618</v>
      </c>
      <c r="G13" s="64">
        <f t="shared" si="1"/>
        <v>66</v>
      </c>
      <c r="H13" s="64">
        <f t="shared" si="1"/>
        <v>123</v>
      </c>
      <c r="I13" s="64">
        <f t="shared" si="1"/>
        <v>133</v>
      </c>
      <c r="J13" s="64">
        <f t="shared" si="1"/>
        <v>143</v>
      </c>
      <c r="K13" s="64">
        <f t="shared" si="1"/>
        <v>153</v>
      </c>
      <c r="L13" s="76">
        <f t="shared" si="1"/>
        <v>0</v>
      </c>
    </row>
    <row r="14" spans="1:12" s="6" customFormat="1" ht="18" customHeight="1">
      <c r="A14" s="151"/>
      <c r="B14" s="157"/>
      <c r="C14" s="41" t="s">
        <v>108</v>
      </c>
      <c r="D14" s="64">
        <f>SUM(E14,F14,L14)</f>
        <v>0</v>
      </c>
      <c r="E14" s="73">
        <v>0</v>
      </c>
      <c r="F14" s="43">
        <f>SUM(G14:K14)</f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74">
        <v>0</v>
      </c>
    </row>
    <row r="15" spans="1:12" s="6" customFormat="1" ht="18" customHeight="1">
      <c r="A15" s="151"/>
      <c r="B15" s="157"/>
      <c r="C15" s="41" t="s">
        <v>68</v>
      </c>
      <c r="D15" s="64">
        <f>SUM(E15,F15,L15)</f>
        <v>15</v>
      </c>
      <c r="E15" s="73">
        <v>0</v>
      </c>
      <c r="F15" s="43">
        <f>SUM(G15:K15)</f>
        <v>15</v>
      </c>
      <c r="G15" s="65">
        <v>3</v>
      </c>
      <c r="H15" s="65">
        <v>3</v>
      </c>
      <c r="I15" s="65">
        <v>3</v>
      </c>
      <c r="J15" s="65">
        <v>3</v>
      </c>
      <c r="K15" s="65">
        <v>3</v>
      </c>
      <c r="L15" s="74">
        <v>0</v>
      </c>
    </row>
    <row r="16" spans="1:12" s="6" customFormat="1" ht="18" customHeight="1">
      <c r="A16" s="151"/>
      <c r="B16" s="157"/>
      <c r="C16" s="41" t="s">
        <v>69</v>
      </c>
      <c r="D16" s="64">
        <f>SUM(E16,F16,L16)</f>
        <v>603</v>
      </c>
      <c r="E16" s="73">
        <v>0</v>
      </c>
      <c r="F16" s="43">
        <f>SUM(G16:K16)</f>
        <v>603</v>
      </c>
      <c r="G16" s="65">
        <v>63</v>
      </c>
      <c r="H16" s="65">
        <v>120</v>
      </c>
      <c r="I16" s="65">
        <v>130</v>
      </c>
      <c r="J16" s="65">
        <v>140</v>
      </c>
      <c r="K16" s="65">
        <v>150</v>
      </c>
      <c r="L16" s="74">
        <v>0</v>
      </c>
    </row>
    <row r="17" spans="1:12" s="6" customFormat="1" ht="18" customHeight="1">
      <c r="A17" s="151">
        <v>3</v>
      </c>
      <c r="B17" s="161" t="s">
        <v>70</v>
      </c>
      <c r="C17" s="42" t="s">
        <v>6</v>
      </c>
      <c r="D17" s="64">
        <f>SUM(D18:D20)</f>
        <v>1539</v>
      </c>
      <c r="E17" s="64">
        <f aca="true" t="shared" si="2" ref="E17:L17">SUM(E18:E20)</f>
        <v>0</v>
      </c>
      <c r="F17" s="64">
        <f t="shared" si="2"/>
        <v>1539</v>
      </c>
      <c r="G17" s="64">
        <f t="shared" si="2"/>
        <v>339</v>
      </c>
      <c r="H17" s="64">
        <f t="shared" si="2"/>
        <v>360</v>
      </c>
      <c r="I17" s="64">
        <f t="shared" si="2"/>
        <v>280</v>
      </c>
      <c r="J17" s="64">
        <f t="shared" si="2"/>
        <v>280</v>
      </c>
      <c r="K17" s="64">
        <f t="shared" si="2"/>
        <v>280</v>
      </c>
      <c r="L17" s="76">
        <f t="shared" si="2"/>
        <v>0</v>
      </c>
    </row>
    <row r="18" spans="1:12" s="6" customFormat="1" ht="18" customHeight="1">
      <c r="A18" s="151"/>
      <c r="B18" s="157"/>
      <c r="C18" s="41" t="s">
        <v>108</v>
      </c>
      <c r="D18" s="64">
        <f>SUM(E18,F18,L18)</f>
        <v>0</v>
      </c>
      <c r="E18" s="73">
        <v>0</v>
      </c>
      <c r="F18" s="43">
        <f>SUM(G18:K18)</f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74">
        <v>0</v>
      </c>
    </row>
    <row r="19" spans="1:12" s="6" customFormat="1" ht="18" customHeight="1">
      <c r="A19" s="151"/>
      <c r="B19" s="157"/>
      <c r="C19" s="41" t="s">
        <v>71</v>
      </c>
      <c r="D19" s="64">
        <f>SUM(E19,F19,L19)</f>
        <v>1078</v>
      </c>
      <c r="E19" s="73">
        <v>0</v>
      </c>
      <c r="F19" s="43">
        <f>SUM(G19:K19)</f>
        <v>1078</v>
      </c>
      <c r="G19" s="65">
        <v>245</v>
      </c>
      <c r="H19" s="65">
        <v>245</v>
      </c>
      <c r="I19" s="65">
        <v>196</v>
      </c>
      <c r="J19" s="65">
        <v>196</v>
      </c>
      <c r="K19" s="65">
        <v>196</v>
      </c>
      <c r="L19" s="74">
        <v>0</v>
      </c>
    </row>
    <row r="20" spans="1:12" s="6" customFormat="1" ht="18" customHeight="1">
      <c r="A20" s="151"/>
      <c r="B20" s="157"/>
      <c r="C20" s="41" t="s">
        <v>72</v>
      </c>
      <c r="D20" s="64">
        <f>SUM(E20,F20,L20)</f>
        <v>461</v>
      </c>
      <c r="E20" s="73">
        <v>0</v>
      </c>
      <c r="F20" s="43">
        <f>SUM(G20:K20)</f>
        <v>461</v>
      </c>
      <c r="G20" s="65">
        <v>94</v>
      </c>
      <c r="H20" s="65">
        <v>115</v>
      </c>
      <c r="I20" s="65">
        <v>84</v>
      </c>
      <c r="J20" s="65">
        <v>84</v>
      </c>
      <c r="K20" s="65">
        <v>84</v>
      </c>
      <c r="L20" s="74">
        <v>0</v>
      </c>
    </row>
    <row r="21" spans="1:12" s="6" customFormat="1" ht="18" customHeight="1">
      <c r="A21" s="151">
        <v>4</v>
      </c>
      <c r="B21" s="161" t="s">
        <v>65</v>
      </c>
      <c r="C21" s="42" t="s">
        <v>6</v>
      </c>
      <c r="D21" s="64">
        <f>SUM(D22:D24)</f>
        <v>1140</v>
      </c>
      <c r="E21" s="64">
        <f aca="true" t="shared" si="3" ref="E21:L21">SUM(E22:E24)</f>
        <v>0</v>
      </c>
      <c r="F21" s="64">
        <f t="shared" si="3"/>
        <v>1140</v>
      </c>
      <c r="G21" s="64">
        <f t="shared" si="3"/>
        <v>40</v>
      </c>
      <c r="H21" s="64">
        <f t="shared" si="3"/>
        <v>0</v>
      </c>
      <c r="I21" s="64">
        <f t="shared" si="3"/>
        <v>1100</v>
      </c>
      <c r="J21" s="64">
        <f t="shared" si="3"/>
        <v>0</v>
      </c>
      <c r="K21" s="64">
        <f t="shared" si="3"/>
        <v>0</v>
      </c>
      <c r="L21" s="76">
        <f t="shared" si="3"/>
        <v>0</v>
      </c>
    </row>
    <row r="22" spans="1:12" s="6" customFormat="1" ht="18" customHeight="1">
      <c r="A22" s="151"/>
      <c r="B22" s="157"/>
      <c r="C22" s="41" t="s">
        <v>108</v>
      </c>
      <c r="D22" s="64">
        <f>SUM(E22,F22,L22)</f>
        <v>0</v>
      </c>
      <c r="E22" s="73">
        <v>0</v>
      </c>
      <c r="F22" s="43">
        <f>SUM(G22:K22)</f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74">
        <v>0</v>
      </c>
    </row>
    <row r="23" spans="1:12" s="6" customFormat="1" ht="18" customHeight="1">
      <c r="A23" s="151"/>
      <c r="B23" s="157"/>
      <c r="C23" s="41" t="s">
        <v>71</v>
      </c>
      <c r="D23" s="64">
        <f>SUM(E23,F23,L23)</f>
        <v>900</v>
      </c>
      <c r="E23" s="73">
        <v>0</v>
      </c>
      <c r="F23" s="43">
        <f>SUM(G23:K23)</f>
        <v>900</v>
      </c>
      <c r="G23" s="65">
        <v>0</v>
      </c>
      <c r="H23" s="65">
        <v>0</v>
      </c>
      <c r="I23" s="65">
        <v>900</v>
      </c>
      <c r="J23" s="65">
        <v>0</v>
      </c>
      <c r="K23" s="65">
        <v>0</v>
      </c>
      <c r="L23" s="74">
        <v>0</v>
      </c>
    </row>
    <row r="24" spans="1:12" s="6" customFormat="1" ht="18" customHeight="1">
      <c r="A24" s="151"/>
      <c r="B24" s="157"/>
      <c r="C24" s="41" t="s">
        <v>72</v>
      </c>
      <c r="D24" s="64">
        <f>SUM(E24,F24,L24)</f>
        <v>240</v>
      </c>
      <c r="E24" s="73">
        <v>0</v>
      </c>
      <c r="F24" s="43">
        <f>SUM(G24:K24)</f>
        <v>240</v>
      </c>
      <c r="G24" s="65">
        <v>40</v>
      </c>
      <c r="H24" s="65">
        <v>0</v>
      </c>
      <c r="I24" s="65">
        <v>200</v>
      </c>
      <c r="J24" s="65">
        <v>0</v>
      </c>
      <c r="K24" s="65">
        <v>0</v>
      </c>
      <c r="L24" s="74">
        <v>0</v>
      </c>
    </row>
    <row r="25" spans="1:12" s="6" customFormat="1" ht="18" customHeight="1">
      <c r="A25" s="151">
        <v>5</v>
      </c>
      <c r="B25" s="161" t="s">
        <v>64</v>
      </c>
      <c r="C25" s="42" t="s">
        <v>6</v>
      </c>
      <c r="D25" s="64">
        <f>SUM(D26:D28)</f>
        <v>3800</v>
      </c>
      <c r="E25" s="64">
        <f aca="true" t="shared" si="4" ref="E25:L25">SUM(E26:E28)</f>
        <v>1800</v>
      </c>
      <c r="F25" s="64">
        <f t="shared" si="4"/>
        <v>2000</v>
      </c>
      <c r="G25" s="64">
        <f t="shared" si="4"/>
        <v>0</v>
      </c>
      <c r="H25" s="64">
        <f t="shared" si="4"/>
        <v>0</v>
      </c>
      <c r="I25" s="64">
        <f t="shared" si="4"/>
        <v>1000</v>
      </c>
      <c r="J25" s="64">
        <f t="shared" si="4"/>
        <v>1000</v>
      </c>
      <c r="K25" s="64">
        <f t="shared" si="4"/>
        <v>0</v>
      </c>
      <c r="L25" s="76">
        <f t="shared" si="4"/>
        <v>0</v>
      </c>
    </row>
    <row r="26" spans="1:12" s="6" customFormat="1" ht="18" customHeight="1">
      <c r="A26" s="151"/>
      <c r="B26" s="157"/>
      <c r="C26" s="41" t="s">
        <v>108</v>
      </c>
      <c r="D26" s="64">
        <f>SUM(E26,F26,L26)</f>
        <v>0</v>
      </c>
      <c r="E26" s="73">
        <v>0</v>
      </c>
      <c r="F26" s="43">
        <f>SUM(G26:K26)</f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74">
        <v>0</v>
      </c>
    </row>
    <row r="27" spans="1:12" s="6" customFormat="1" ht="18" customHeight="1">
      <c r="A27" s="151"/>
      <c r="B27" s="157"/>
      <c r="C27" s="41" t="s">
        <v>71</v>
      </c>
      <c r="D27" s="64">
        <f>SUM(E27,F27,L27)</f>
        <v>3800</v>
      </c>
      <c r="E27" s="43">
        <v>1800</v>
      </c>
      <c r="F27" s="64">
        <f>SUM(G27:K27)</f>
        <v>2000</v>
      </c>
      <c r="G27" s="65">
        <v>0</v>
      </c>
      <c r="H27" s="65">
        <v>0</v>
      </c>
      <c r="I27" s="65">
        <v>1000</v>
      </c>
      <c r="J27" s="65">
        <v>1000</v>
      </c>
      <c r="K27" s="65">
        <v>0</v>
      </c>
      <c r="L27" s="74">
        <v>0</v>
      </c>
    </row>
    <row r="28" spans="1:12" s="6" customFormat="1" ht="18" customHeight="1" thickBot="1">
      <c r="A28" s="198"/>
      <c r="B28" s="162"/>
      <c r="C28" s="78" t="s">
        <v>72</v>
      </c>
      <c r="D28" s="97">
        <f>SUM(E28,F28,L28)</f>
        <v>0</v>
      </c>
      <c r="E28" s="98">
        <v>0</v>
      </c>
      <c r="F28" s="97">
        <f>SUM(G28:K28)</f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80">
        <v>0</v>
      </c>
    </row>
    <row r="29" spans="1:12" s="7" customFormat="1" ht="24.75" customHeight="1" thickBot="1">
      <c r="A29" s="25"/>
      <c r="B29" s="23"/>
      <c r="C29" s="24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6" customFormat="1" ht="37.5" customHeight="1" thickBot="1">
      <c r="A30" s="173" t="s">
        <v>115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5"/>
    </row>
    <row r="31" spans="1:12" s="5" customFormat="1" ht="21" customHeight="1">
      <c r="A31" s="239" t="s">
        <v>37</v>
      </c>
      <c r="B31" s="178" t="s">
        <v>38</v>
      </c>
      <c r="C31" s="180" t="s">
        <v>0</v>
      </c>
      <c r="D31" s="182" t="s">
        <v>39</v>
      </c>
      <c r="E31" s="182" t="s">
        <v>40</v>
      </c>
      <c r="F31" s="184" t="s">
        <v>41</v>
      </c>
      <c r="G31" s="185"/>
      <c r="H31" s="185"/>
      <c r="I31" s="185"/>
      <c r="J31" s="185"/>
      <c r="K31" s="186"/>
      <c r="L31" s="237" t="s">
        <v>42</v>
      </c>
    </row>
    <row r="32" spans="1:12" s="5" customFormat="1" ht="21" customHeight="1" thickBot="1">
      <c r="A32" s="139"/>
      <c r="B32" s="141"/>
      <c r="C32" s="143"/>
      <c r="D32" s="145"/>
      <c r="E32" s="145"/>
      <c r="F32" s="112" t="s">
        <v>43</v>
      </c>
      <c r="G32" s="113" t="s">
        <v>1</v>
      </c>
      <c r="H32" s="113" t="s">
        <v>2</v>
      </c>
      <c r="I32" s="113" t="s">
        <v>3</v>
      </c>
      <c r="J32" s="113" t="s">
        <v>4</v>
      </c>
      <c r="K32" s="113" t="s">
        <v>5</v>
      </c>
      <c r="L32" s="150"/>
    </row>
    <row r="33" spans="1:12" s="6" customFormat="1" ht="18.75" customHeight="1" thickTop="1">
      <c r="A33" s="156">
        <v>1</v>
      </c>
      <c r="B33" s="157" t="s">
        <v>63</v>
      </c>
      <c r="C33" s="41" t="s">
        <v>6</v>
      </c>
      <c r="D33" s="65">
        <f>SUM(D34:D35)</f>
        <v>112000</v>
      </c>
      <c r="E33" s="65">
        <f aca="true" t="shared" si="5" ref="E33:K33">SUM(E34:E35)</f>
        <v>600</v>
      </c>
      <c r="F33" s="65">
        <f t="shared" si="5"/>
        <v>111400</v>
      </c>
      <c r="G33" s="65">
        <f t="shared" si="5"/>
        <v>6450</v>
      </c>
      <c r="H33" s="65">
        <f t="shared" si="5"/>
        <v>20000</v>
      </c>
      <c r="I33" s="65">
        <f t="shared" si="5"/>
        <v>25000</v>
      </c>
      <c r="J33" s="65">
        <f t="shared" si="5"/>
        <v>25000</v>
      </c>
      <c r="K33" s="65">
        <f t="shared" si="5"/>
        <v>34950</v>
      </c>
      <c r="L33" s="74">
        <f>SUM(L34:L37)</f>
        <v>0</v>
      </c>
    </row>
    <row r="34" spans="1:12" s="6" customFormat="1" ht="18.75" customHeight="1">
      <c r="A34" s="151"/>
      <c r="B34" s="157"/>
      <c r="C34" s="41" t="s">
        <v>33</v>
      </c>
      <c r="D34" s="64">
        <f>SUM(E34,F34,L34)</f>
        <v>100000</v>
      </c>
      <c r="E34" s="73">
        <v>600</v>
      </c>
      <c r="F34" s="43">
        <f>SUM(G34:K34)</f>
        <v>99400</v>
      </c>
      <c r="G34" s="65">
        <v>4450</v>
      </c>
      <c r="H34" s="65">
        <v>10000</v>
      </c>
      <c r="I34" s="65">
        <v>25000</v>
      </c>
      <c r="J34" s="65">
        <v>25000</v>
      </c>
      <c r="K34" s="65">
        <v>34950</v>
      </c>
      <c r="L34" s="74">
        <v>0</v>
      </c>
    </row>
    <row r="35" spans="1:12" s="6" customFormat="1" ht="18.75" customHeight="1">
      <c r="A35" s="151"/>
      <c r="B35" s="157"/>
      <c r="C35" s="41" t="s">
        <v>32</v>
      </c>
      <c r="D35" s="64">
        <f>SUM(E35,F35,L35)</f>
        <v>12000</v>
      </c>
      <c r="E35" s="73">
        <v>0</v>
      </c>
      <c r="F35" s="43">
        <f>SUM(G35:K35)</f>
        <v>12000</v>
      </c>
      <c r="G35" s="43">
        <v>2000</v>
      </c>
      <c r="H35" s="43">
        <v>10000</v>
      </c>
      <c r="I35" s="43">
        <v>0</v>
      </c>
      <c r="J35" s="43">
        <v>0</v>
      </c>
      <c r="K35" s="43">
        <v>0</v>
      </c>
      <c r="L35" s="81">
        <v>0</v>
      </c>
    </row>
    <row r="36" spans="1:12" s="6" customFormat="1" ht="18.75" customHeight="1">
      <c r="A36" s="159"/>
      <c r="B36" s="157"/>
      <c r="C36" s="42" t="s">
        <v>84</v>
      </c>
      <c r="D36" s="64">
        <f>SUM(E36,F36,L36)</f>
        <v>0</v>
      </c>
      <c r="E36" s="43">
        <v>0</v>
      </c>
      <c r="F36" s="43">
        <f>SUM(G36:K36)</f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81">
        <v>0</v>
      </c>
    </row>
    <row r="37" spans="1:12" s="6" customFormat="1" ht="18.75" customHeight="1" thickBot="1">
      <c r="A37" s="198"/>
      <c r="B37" s="162"/>
      <c r="C37" s="78" t="s">
        <v>7</v>
      </c>
      <c r="D37" s="68">
        <f>SUM(E37,F37,L37)</f>
        <v>122500</v>
      </c>
      <c r="E37" s="68">
        <v>0</v>
      </c>
      <c r="F37" s="68">
        <f>SUM(G37:K37)</f>
        <v>122500</v>
      </c>
      <c r="G37" s="99">
        <v>0</v>
      </c>
      <c r="H37" s="66">
        <v>0</v>
      </c>
      <c r="I37" s="66">
        <v>35000</v>
      </c>
      <c r="J37" s="66">
        <v>55000</v>
      </c>
      <c r="K37" s="66">
        <v>32500</v>
      </c>
      <c r="L37" s="80">
        <v>0</v>
      </c>
    </row>
  </sheetData>
  <sheetProtection/>
  <mergeCells count="32">
    <mergeCell ref="A1:L1"/>
    <mergeCell ref="A7:A8"/>
    <mergeCell ref="B9:B12"/>
    <mergeCell ref="A6:L6"/>
    <mergeCell ref="A3:B3"/>
    <mergeCell ref="A4:B4"/>
    <mergeCell ref="C7:C8"/>
    <mergeCell ref="J4:L4"/>
    <mergeCell ref="E7:E8"/>
    <mergeCell ref="A33:A37"/>
    <mergeCell ref="B33:B37"/>
    <mergeCell ref="A30:L30"/>
    <mergeCell ref="A31:A32"/>
    <mergeCell ref="B31:B32"/>
    <mergeCell ref="C31:C32"/>
    <mergeCell ref="D31:D32"/>
    <mergeCell ref="L7:L8"/>
    <mergeCell ref="E31:E32"/>
    <mergeCell ref="F31:K31"/>
    <mergeCell ref="L31:L32"/>
    <mergeCell ref="A25:A28"/>
    <mergeCell ref="B25:B28"/>
    <mergeCell ref="D7:D8"/>
    <mergeCell ref="F7:K7"/>
    <mergeCell ref="A9:A12"/>
    <mergeCell ref="B7:B8"/>
    <mergeCell ref="A17:A20"/>
    <mergeCell ref="B17:B20"/>
    <mergeCell ref="A21:A24"/>
    <mergeCell ref="B21:B24"/>
    <mergeCell ref="A13:A16"/>
    <mergeCell ref="B13:B16"/>
  </mergeCells>
  <printOptions/>
  <pageMargins left="0.7874015748031497" right="0.5905511811023623" top="0.7874015748031497" bottom="0.8267716535433072" header="0.5511811023622047" footer="0.5118110236220472"/>
  <pageSetup firstPageNumber="78" useFirstPageNumber="1" horizontalDpi="600" verticalDpi="600" orientation="portrait" pageOrder="overThenDown" paperSize="9" scale="92" r:id="rId1"/>
  <headerFooter alignWithMargins="0">
    <oddFooter>&amp;C&amp;11-&amp;P--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54"/>
  <sheetViews>
    <sheetView zoomScalePageLayoutView="0" workbookViewId="0" topLeftCell="A1">
      <selection activeCell="L3" sqref="L3"/>
    </sheetView>
  </sheetViews>
  <sheetFormatPr defaultColWidth="9.140625" defaultRowHeight="12.75" customHeight="1"/>
  <cols>
    <col min="1" max="1" width="4.140625" style="26" customWidth="1"/>
    <col min="2" max="2" width="22.7109375" style="22" customWidth="1"/>
    <col min="3" max="3" width="7.00390625" style="15" customWidth="1"/>
    <col min="4" max="4" width="7.00390625" style="2" customWidth="1"/>
    <col min="5" max="7" width="6.421875" style="2" customWidth="1"/>
    <col min="8" max="8" width="6.421875" style="61" customWidth="1"/>
    <col min="9" max="11" width="6.421875" style="2" customWidth="1"/>
    <col min="12" max="12" width="7.28125" style="2" customWidth="1"/>
    <col min="13" max="16384" width="9.140625" style="2" customWidth="1"/>
  </cols>
  <sheetData>
    <row r="2" spans="1:12" ht="35.25" customHeight="1">
      <c r="A2" s="242" t="s">
        <v>152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23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11" ht="7.5" customHeight="1">
      <c r="B4" s="134"/>
      <c r="C4" s="135"/>
      <c r="D4" s="135"/>
      <c r="E4" s="135"/>
      <c r="F4" s="135"/>
      <c r="G4" s="135"/>
      <c r="H4" s="135"/>
      <c r="I4" s="135"/>
      <c r="J4" s="135"/>
      <c r="K4" s="135"/>
    </row>
    <row r="5" spans="1:12" ht="13.5" customHeight="1">
      <c r="A5" s="234" t="s">
        <v>129</v>
      </c>
      <c r="B5" s="234"/>
      <c r="C5" s="16"/>
      <c r="D5" s="1"/>
      <c r="E5" s="1"/>
      <c r="F5" s="3"/>
      <c r="G5" s="3"/>
      <c r="H5" s="62"/>
      <c r="I5" s="3"/>
      <c r="J5" s="3"/>
      <c r="K5" s="3"/>
      <c r="L5" s="3"/>
    </row>
    <row r="6" spans="1:12" ht="17.25" customHeight="1">
      <c r="A6" s="235" t="s">
        <v>151</v>
      </c>
      <c r="B6" s="235"/>
      <c r="C6" s="235"/>
      <c r="D6" s="235"/>
      <c r="E6" s="235"/>
      <c r="F6" s="235"/>
      <c r="G6" s="235"/>
      <c r="H6" s="235"/>
      <c r="I6" s="8"/>
      <c r="J6" s="243" t="s">
        <v>131</v>
      </c>
      <c r="K6" s="243"/>
      <c r="L6" s="243"/>
    </row>
    <row r="7" spans="1:12" ht="6" customHeight="1" thickBot="1">
      <c r="A7" s="27"/>
      <c r="B7" s="4"/>
      <c r="C7" s="16"/>
      <c r="D7" s="1"/>
      <c r="E7" s="1"/>
      <c r="F7" s="8"/>
      <c r="G7" s="8"/>
      <c r="H7" s="63"/>
      <c r="I7" s="8"/>
      <c r="J7" s="8"/>
      <c r="K7" s="8"/>
      <c r="L7" s="8"/>
    </row>
    <row r="8" spans="1:12" s="5" customFormat="1" ht="22.5" customHeight="1">
      <c r="A8" s="138" t="s">
        <v>29</v>
      </c>
      <c r="B8" s="140" t="s">
        <v>30</v>
      </c>
      <c r="C8" s="142" t="s">
        <v>0</v>
      </c>
      <c r="D8" s="144" t="s">
        <v>132</v>
      </c>
      <c r="E8" s="144" t="s">
        <v>133</v>
      </c>
      <c r="F8" s="146" t="s">
        <v>134</v>
      </c>
      <c r="G8" s="147"/>
      <c r="H8" s="147"/>
      <c r="I8" s="147"/>
      <c r="J8" s="147"/>
      <c r="K8" s="148"/>
      <c r="L8" s="149" t="s">
        <v>135</v>
      </c>
    </row>
    <row r="9" spans="1:12" s="5" customFormat="1" ht="22.5" customHeight="1" thickBot="1">
      <c r="A9" s="139"/>
      <c r="B9" s="141"/>
      <c r="C9" s="143"/>
      <c r="D9" s="145"/>
      <c r="E9" s="145"/>
      <c r="F9" s="112" t="s">
        <v>136</v>
      </c>
      <c r="G9" s="113" t="s">
        <v>1</v>
      </c>
      <c r="H9" s="113" t="s">
        <v>2</v>
      </c>
      <c r="I9" s="113" t="s">
        <v>3</v>
      </c>
      <c r="J9" s="113" t="s">
        <v>4</v>
      </c>
      <c r="K9" s="113" t="s">
        <v>5</v>
      </c>
      <c r="L9" s="150"/>
    </row>
    <row r="10" spans="1:12" s="6" customFormat="1" ht="19.5" customHeight="1" thickTop="1">
      <c r="A10" s="156">
        <v>1</v>
      </c>
      <c r="B10" s="157" t="s">
        <v>137</v>
      </c>
      <c r="C10" s="41" t="s">
        <v>6</v>
      </c>
      <c r="D10" s="65">
        <f aca="true" t="shared" si="0" ref="D10:L10">SUM(D11:D12)</f>
        <v>44654</v>
      </c>
      <c r="E10" s="65">
        <f t="shared" si="0"/>
        <v>0</v>
      </c>
      <c r="F10" s="65">
        <f t="shared" si="0"/>
        <v>44654</v>
      </c>
      <c r="G10" s="65">
        <f t="shared" si="0"/>
        <v>900</v>
      </c>
      <c r="H10" s="65">
        <f t="shared" si="0"/>
        <v>5884</v>
      </c>
      <c r="I10" s="65">
        <f t="shared" si="0"/>
        <v>22155</v>
      </c>
      <c r="J10" s="65">
        <f t="shared" si="0"/>
        <v>15715</v>
      </c>
      <c r="K10" s="65">
        <f t="shared" si="0"/>
        <v>0</v>
      </c>
      <c r="L10" s="74">
        <f t="shared" si="0"/>
        <v>0</v>
      </c>
    </row>
    <row r="11" spans="1:12" s="6" customFormat="1" ht="19.5" customHeight="1">
      <c r="A11" s="151"/>
      <c r="B11" s="157"/>
      <c r="C11" s="41" t="s">
        <v>92</v>
      </c>
      <c r="D11" s="64">
        <f>SUM(E11,F11,L11)</f>
        <v>40189</v>
      </c>
      <c r="E11" s="43">
        <v>0</v>
      </c>
      <c r="F11" s="64">
        <f>SUM(G11:K11)</f>
        <v>40189</v>
      </c>
      <c r="G11" s="65">
        <v>0</v>
      </c>
      <c r="H11" s="65">
        <v>5296</v>
      </c>
      <c r="I11" s="65">
        <v>20209</v>
      </c>
      <c r="J11" s="65">
        <v>14684</v>
      </c>
      <c r="K11" s="65">
        <v>0</v>
      </c>
      <c r="L11" s="74">
        <v>0</v>
      </c>
    </row>
    <row r="12" spans="1:12" s="6" customFormat="1" ht="19.5" customHeight="1">
      <c r="A12" s="151"/>
      <c r="B12" s="157"/>
      <c r="C12" s="41" t="s">
        <v>101</v>
      </c>
      <c r="D12" s="64">
        <f>SUM(E12,F12,L12)</f>
        <v>4465</v>
      </c>
      <c r="E12" s="43">
        <v>0</v>
      </c>
      <c r="F12" s="64">
        <f>SUM(G12:K12)</f>
        <v>4465</v>
      </c>
      <c r="G12" s="65">
        <v>900</v>
      </c>
      <c r="H12" s="65">
        <v>588</v>
      </c>
      <c r="I12" s="65">
        <v>1946</v>
      </c>
      <c r="J12" s="65">
        <v>1031</v>
      </c>
      <c r="K12" s="65">
        <v>0</v>
      </c>
      <c r="L12" s="74">
        <v>0</v>
      </c>
    </row>
    <row r="13" spans="1:12" s="6" customFormat="1" ht="19.5" customHeight="1">
      <c r="A13" s="151">
        <v>2</v>
      </c>
      <c r="B13" s="161" t="s">
        <v>138</v>
      </c>
      <c r="C13" s="42" t="s">
        <v>6</v>
      </c>
      <c r="D13" s="64">
        <f aca="true" t="shared" si="1" ref="D13:L13">SUM(D14:D15)</f>
        <v>6863</v>
      </c>
      <c r="E13" s="64">
        <f t="shared" si="1"/>
        <v>0</v>
      </c>
      <c r="F13" s="64">
        <f t="shared" si="1"/>
        <v>6863</v>
      </c>
      <c r="G13" s="64">
        <f t="shared" si="1"/>
        <v>1266</v>
      </c>
      <c r="H13" s="64">
        <f t="shared" si="1"/>
        <v>1402</v>
      </c>
      <c r="I13" s="64">
        <f t="shared" si="1"/>
        <v>1370</v>
      </c>
      <c r="J13" s="64">
        <f t="shared" si="1"/>
        <v>1385</v>
      </c>
      <c r="K13" s="64">
        <f t="shared" si="1"/>
        <v>1440</v>
      </c>
      <c r="L13" s="76">
        <f t="shared" si="1"/>
        <v>0</v>
      </c>
    </row>
    <row r="14" spans="1:12" s="6" customFormat="1" ht="19.5" customHeight="1">
      <c r="A14" s="151"/>
      <c r="B14" s="157"/>
      <c r="C14" s="41" t="s">
        <v>92</v>
      </c>
      <c r="D14" s="64">
        <f>SUM(E14,F14,L14)</f>
        <v>0</v>
      </c>
      <c r="E14" s="73">
        <v>0</v>
      </c>
      <c r="F14" s="43">
        <f>SUM(G14:K14)</f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74">
        <v>0</v>
      </c>
    </row>
    <row r="15" spans="1:12" s="6" customFormat="1" ht="19.5" customHeight="1">
      <c r="A15" s="151"/>
      <c r="B15" s="157"/>
      <c r="C15" s="41" t="s">
        <v>101</v>
      </c>
      <c r="D15" s="64">
        <f>SUM(E15,F15,L15)</f>
        <v>6863</v>
      </c>
      <c r="E15" s="73">
        <v>0</v>
      </c>
      <c r="F15" s="43">
        <f>SUM(G15:K15)</f>
        <v>6863</v>
      </c>
      <c r="G15" s="65">
        <v>1266</v>
      </c>
      <c r="H15" s="65">
        <v>1402</v>
      </c>
      <c r="I15" s="65">
        <v>1370</v>
      </c>
      <c r="J15" s="65">
        <v>1385</v>
      </c>
      <c r="K15" s="65">
        <v>1440</v>
      </c>
      <c r="L15" s="74">
        <v>0</v>
      </c>
    </row>
    <row r="16" spans="1:12" s="6" customFormat="1" ht="19.5" customHeight="1">
      <c r="A16" s="159">
        <v>3</v>
      </c>
      <c r="B16" s="161" t="s">
        <v>150</v>
      </c>
      <c r="C16" s="42" t="s">
        <v>6</v>
      </c>
      <c r="D16" s="64">
        <f aca="true" t="shared" si="2" ref="D16:L16">SUM(D17:D19)</f>
        <v>65913</v>
      </c>
      <c r="E16" s="64">
        <f t="shared" si="2"/>
        <v>9713</v>
      </c>
      <c r="F16" s="64">
        <f t="shared" si="2"/>
        <v>28000</v>
      </c>
      <c r="G16" s="64">
        <f t="shared" si="2"/>
        <v>1000</v>
      </c>
      <c r="H16" s="64">
        <f t="shared" si="2"/>
        <v>500</v>
      </c>
      <c r="I16" s="64">
        <f t="shared" si="2"/>
        <v>5000</v>
      </c>
      <c r="J16" s="64">
        <f t="shared" si="2"/>
        <v>10500</v>
      </c>
      <c r="K16" s="64">
        <f t="shared" si="2"/>
        <v>11000</v>
      </c>
      <c r="L16" s="76">
        <f t="shared" si="2"/>
        <v>28200</v>
      </c>
    </row>
    <row r="17" spans="1:12" s="6" customFormat="1" ht="19.5" customHeight="1">
      <c r="A17" s="155"/>
      <c r="B17" s="157"/>
      <c r="C17" s="41" t="s">
        <v>92</v>
      </c>
      <c r="D17" s="64">
        <f>SUM(E17,F17,L17)</f>
        <v>0</v>
      </c>
      <c r="E17" s="73">
        <v>0</v>
      </c>
      <c r="F17" s="43">
        <f>SUM(G17:K17)</f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74">
        <v>0</v>
      </c>
    </row>
    <row r="18" spans="1:12" s="6" customFormat="1" ht="19.5" customHeight="1">
      <c r="A18" s="155"/>
      <c r="B18" s="157"/>
      <c r="C18" s="41" t="s">
        <v>101</v>
      </c>
      <c r="D18" s="64">
        <f>SUM(E18,F18,L18)</f>
        <v>50913</v>
      </c>
      <c r="E18" s="73">
        <v>9713</v>
      </c>
      <c r="F18" s="43">
        <f>SUM(G18:K18)</f>
        <v>13000</v>
      </c>
      <c r="G18" s="65">
        <v>1000</v>
      </c>
      <c r="H18" s="65">
        <v>500</v>
      </c>
      <c r="I18" s="65">
        <v>0</v>
      </c>
      <c r="J18" s="65">
        <v>500</v>
      </c>
      <c r="K18" s="65">
        <v>11000</v>
      </c>
      <c r="L18" s="74">
        <v>28200</v>
      </c>
    </row>
    <row r="19" spans="1:12" s="6" customFormat="1" ht="19.5" customHeight="1">
      <c r="A19" s="155"/>
      <c r="B19" s="157"/>
      <c r="C19" s="42" t="s">
        <v>139</v>
      </c>
      <c r="D19" s="43">
        <f>SUM(E19,F19,L19)</f>
        <v>15000</v>
      </c>
      <c r="E19" s="43">
        <v>0</v>
      </c>
      <c r="F19" s="43">
        <f>SUM(G19:K19)</f>
        <v>15000</v>
      </c>
      <c r="G19" s="64">
        <v>0</v>
      </c>
      <c r="H19" s="64">
        <v>0</v>
      </c>
      <c r="I19" s="64">
        <v>5000</v>
      </c>
      <c r="J19" s="64">
        <v>10000</v>
      </c>
      <c r="K19" s="64">
        <v>0</v>
      </c>
      <c r="L19" s="76">
        <v>0</v>
      </c>
    </row>
    <row r="20" spans="1:12" s="6" customFormat="1" ht="19.5" customHeight="1">
      <c r="A20" s="156"/>
      <c r="B20" s="158"/>
      <c r="C20" s="42" t="s">
        <v>140</v>
      </c>
      <c r="D20" s="43">
        <f>SUM(E20,F20,L20)</f>
        <v>500</v>
      </c>
      <c r="E20" s="43">
        <v>0</v>
      </c>
      <c r="F20" s="43">
        <f>SUM(G20:K20)</f>
        <v>500</v>
      </c>
      <c r="G20" s="64">
        <v>0</v>
      </c>
      <c r="H20" s="64">
        <v>500</v>
      </c>
      <c r="I20" s="64">
        <v>0</v>
      </c>
      <c r="J20" s="64">
        <v>0</v>
      </c>
      <c r="K20" s="64">
        <v>0</v>
      </c>
      <c r="L20" s="76">
        <v>0</v>
      </c>
    </row>
    <row r="21" spans="1:12" s="6" customFormat="1" ht="19.5" customHeight="1">
      <c r="A21" s="151">
        <v>4</v>
      </c>
      <c r="B21" s="161" t="s">
        <v>149</v>
      </c>
      <c r="C21" s="41" t="s">
        <v>6</v>
      </c>
      <c r="D21" s="65">
        <f aca="true" t="shared" si="3" ref="D21:L21">SUM(D22:D23)</f>
        <v>2460</v>
      </c>
      <c r="E21" s="65">
        <f t="shared" si="3"/>
        <v>500</v>
      </c>
      <c r="F21" s="65">
        <f t="shared" si="3"/>
        <v>1960</v>
      </c>
      <c r="G21" s="65">
        <f t="shared" si="3"/>
        <v>700</v>
      </c>
      <c r="H21" s="65">
        <f t="shared" si="3"/>
        <v>500</v>
      </c>
      <c r="I21" s="65">
        <f t="shared" si="3"/>
        <v>760</v>
      </c>
      <c r="J21" s="65">
        <f t="shared" si="3"/>
        <v>0</v>
      </c>
      <c r="K21" s="65">
        <f t="shared" si="3"/>
        <v>0</v>
      </c>
      <c r="L21" s="74">
        <f t="shared" si="3"/>
        <v>0</v>
      </c>
    </row>
    <row r="22" spans="1:12" s="6" customFormat="1" ht="19.5" customHeight="1">
      <c r="A22" s="151"/>
      <c r="B22" s="157"/>
      <c r="C22" s="41" t="s">
        <v>92</v>
      </c>
      <c r="D22" s="64">
        <f>SUM(E22,F22,L22)</f>
        <v>0</v>
      </c>
      <c r="E22" s="73">
        <v>0</v>
      </c>
      <c r="F22" s="43">
        <f>SUM(G22:K22)</f>
        <v>0</v>
      </c>
      <c r="G22" s="65">
        <v>0</v>
      </c>
      <c r="H22" s="65">
        <v>0</v>
      </c>
      <c r="I22" s="65"/>
      <c r="J22" s="65">
        <v>0</v>
      </c>
      <c r="K22" s="65">
        <v>0</v>
      </c>
      <c r="L22" s="74">
        <v>0</v>
      </c>
    </row>
    <row r="23" spans="1:12" s="6" customFormat="1" ht="19.5" customHeight="1">
      <c r="A23" s="151"/>
      <c r="B23" s="157"/>
      <c r="C23" s="41" t="s">
        <v>101</v>
      </c>
      <c r="D23" s="64">
        <f>SUM(E23,F23,L23)</f>
        <v>2460</v>
      </c>
      <c r="E23" s="73">
        <v>500</v>
      </c>
      <c r="F23" s="43">
        <f>SUM(G23:K23)</f>
        <v>1960</v>
      </c>
      <c r="G23" s="65">
        <v>700</v>
      </c>
      <c r="H23" s="65">
        <v>500</v>
      </c>
      <c r="I23" s="65">
        <v>760</v>
      </c>
      <c r="J23" s="65">
        <v>0</v>
      </c>
      <c r="K23" s="65">
        <v>0</v>
      </c>
      <c r="L23" s="74">
        <v>0</v>
      </c>
    </row>
    <row r="24" spans="1:12" s="6" customFormat="1" ht="19.5" customHeight="1">
      <c r="A24" s="151">
        <v>5</v>
      </c>
      <c r="B24" s="161" t="s">
        <v>141</v>
      </c>
      <c r="C24" s="42" t="s">
        <v>6</v>
      </c>
      <c r="D24" s="64">
        <f>SUM(D25:D26)</f>
        <v>2300</v>
      </c>
      <c r="E24" s="64">
        <f aca="true" t="shared" si="4" ref="E24:L24">SUM(E25:E26)</f>
        <v>1000</v>
      </c>
      <c r="F24" s="64">
        <f t="shared" si="4"/>
        <v>1300</v>
      </c>
      <c r="G24" s="64">
        <f t="shared" si="4"/>
        <v>0</v>
      </c>
      <c r="H24" s="64">
        <f t="shared" si="4"/>
        <v>1300</v>
      </c>
      <c r="I24" s="64">
        <f t="shared" si="4"/>
        <v>0</v>
      </c>
      <c r="J24" s="64">
        <f t="shared" si="4"/>
        <v>0</v>
      </c>
      <c r="K24" s="64">
        <f t="shared" si="4"/>
        <v>0</v>
      </c>
      <c r="L24" s="76">
        <f t="shared" si="4"/>
        <v>0</v>
      </c>
    </row>
    <row r="25" spans="1:12" s="6" customFormat="1" ht="19.5" customHeight="1">
      <c r="A25" s="151"/>
      <c r="B25" s="157"/>
      <c r="C25" s="41" t="s">
        <v>92</v>
      </c>
      <c r="D25" s="64">
        <f>SUM(E25,F25,L25)</f>
        <v>0</v>
      </c>
      <c r="E25" s="73">
        <v>0</v>
      </c>
      <c r="F25" s="43">
        <f>SUM(G25:K25)</f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74">
        <v>0</v>
      </c>
    </row>
    <row r="26" spans="1:12" s="6" customFormat="1" ht="19.5" customHeight="1">
      <c r="A26" s="151"/>
      <c r="B26" s="157"/>
      <c r="C26" s="41" t="s">
        <v>101</v>
      </c>
      <c r="D26" s="64">
        <f>SUM(E26,F26,L26)</f>
        <v>2300</v>
      </c>
      <c r="E26" s="43">
        <v>1000</v>
      </c>
      <c r="F26" s="64">
        <f>SUM(G26:K26)</f>
        <v>1300</v>
      </c>
      <c r="G26" s="65">
        <v>0</v>
      </c>
      <c r="H26" s="65">
        <v>1300</v>
      </c>
      <c r="I26" s="65">
        <v>0</v>
      </c>
      <c r="J26" s="65">
        <v>0</v>
      </c>
      <c r="K26" s="65">
        <v>0</v>
      </c>
      <c r="L26" s="74">
        <v>0</v>
      </c>
    </row>
    <row r="27" spans="1:12" s="6" customFormat="1" ht="19.5" customHeight="1">
      <c r="A27" s="151"/>
      <c r="B27" s="241"/>
      <c r="C27" s="84" t="s">
        <v>142</v>
      </c>
      <c r="D27" s="129">
        <f>SUM(E27,F27,L27)</f>
        <v>1200</v>
      </c>
      <c r="E27" s="130">
        <v>0</v>
      </c>
      <c r="F27" s="129">
        <f>SUM(G27:K27)</f>
        <v>1200</v>
      </c>
      <c r="G27" s="85">
        <v>1200</v>
      </c>
      <c r="H27" s="85">
        <v>0</v>
      </c>
      <c r="I27" s="85">
        <v>0</v>
      </c>
      <c r="J27" s="85">
        <v>0</v>
      </c>
      <c r="K27" s="85">
        <v>0</v>
      </c>
      <c r="L27" s="88">
        <v>0</v>
      </c>
    </row>
    <row r="28" spans="1:12" s="6" customFormat="1" ht="19.5" customHeight="1">
      <c r="A28" s="151">
        <v>6</v>
      </c>
      <c r="B28" s="244" t="s">
        <v>143</v>
      </c>
      <c r="C28" s="120" t="s">
        <v>6</v>
      </c>
      <c r="D28" s="121">
        <f>SUM(D29:D30)</f>
        <v>31961</v>
      </c>
      <c r="E28" s="121">
        <f aca="true" t="shared" si="5" ref="E28:L28">SUM(E29:E30)</f>
        <v>11555</v>
      </c>
      <c r="F28" s="121">
        <f t="shared" si="5"/>
        <v>20406</v>
      </c>
      <c r="G28" s="121">
        <f t="shared" si="5"/>
        <v>10518</v>
      </c>
      <c r="H28" s="121">
        <f t="shared" si="5"/>
        <v>7427</v>
      </c>
      <c r="I28" s="121">
        <f t="shared" si="5"/>
        <v>2461</v>
      </c>
      <c r="J28" s="121">
        <f t="shared" si="5"/>
        <v>0</v>
      </c>
      <c r="K28" s="121">
        <f t="shared" si="5"/>
        <v>0</v>
      </c>
      <c r="L28" s="131">
        <f t="shared" si="5"/>
        <v>0</v>
      </c>
    </row>
    <row r="29" spans="1:12" s="6" customFormat="1" ht="19.5" customHeight="1">
      <c r="A29" s="151"/>
      <c r="B29" s="157"/>
      <c r="C29" s="41" t="s">
        <v>92</v>
      </c>
      <c r="D29" s="64">
        <f>SUM(E29,F29,L29)</f>
        <v>15370</v>
      </c>
      <c r="E29" s="73">
        <v>6800</v>
      </c>
      <c r="F29" s="43">
        <f>SUM(G29:K29)</f>
        <v>8570</v>
      </c>
      <c r="G29" s="65">
        <v>5031</v>
      </c>
      <c r="H29" s="65">
        <v>3539</v>
      </c>
      <c r="I29" s="65">
        <v>0</v>
      </c>
      <c r="J29" s="65">
        <v>0</v>
      </c>
      <c r="K29" s="65">
        <v>0</v>
      </c>
      <c r="L29" s="74">
        <v>0</v>
      </c>
    </row>
    <row r="30" spans="1:12" s="6" customFormat="1" ht="19.5" customHeight="1">
      <c r="A30" s="151"/>
      <c r="B30" s="157"/>
      <c r="C30" s="41" t="s">
        <v>101</v>
      </c>
      <c r="D30" s="64">
        <f>SUM(E30,F30,L30)</f>
        <v>16591</v>
      </c>
      <c r="E30" s="43">
        <v>4755</v>
      </c>
      <c r="F30" s="64">
        <f>SUM(G30:K30)</f>
        <v>11836</v>
      </c>
      <c r="G30" s="65">
        <v>5487</v>
      </c>
      <c r="H30" s="65">
        <v>3888</v>
      </c>
      <c r="I30" s="65">
        <v>2461</v>
      </c>
      <c r="J30" s="65">
        <v>0</v>
      </c>
      <c r="K30" s="65">
        <v>0</v>
      </c>
      <c r="L30" s="74">
        <v>0</v>
      </c>
    </row>
    <row r="31" spans="1:12" s="6" customFormat="1" ht="19.5" customHeight="1">
      <c r="A31" s="151"/>
      <c r="B31" s="241"/>
      <c r="C31" s="84" t="s">
        <v>142</v>
      </c>
      <c r="D31" s="129">
        <f>SUM(E31,F31,L31)</f>
        <v>6347</v>
      </c>
      <c r="E31" s="130">
        <v>0</v>
      </c>
      <c r="F31" s="129">
        <f>SUM(G31:K31)</f>
        <v>6347</v>
      </c>
      <c r="G31" s="85">
        <v>3886</v>
      </c>
      <c r="H31" s="85">
        <v>2461</v>
      </c>
      <c r="I31" s="85">
        <v>0</v>
      </c>
      <c r="J31" s="85">
        <v>0</v>
      </c>
      <c r="K31" s="85">
        <v>0</v>
      </c>
      <c r="L31" s="88">
        <v>0</v>
      </c>
    </row>
    <row r="32" spans="1:12" s="6" customFormat="1" ht="19.5" customHeight="1">
      <c r="A32" s="151">
        <v>7</v>
      </c>
      <c r="B32" s="244" t="s">
        <v>144</v>
      </c>
      <c r="C32" s="120" t="s">
        <v>6</v>
      </c>
      <c r="D32" s="121">
        <f>SUM(D33:D34)</f>
        <v>8866</v>
      </c>
      <c r="E32" s="121">
        <f aca="true" t="shared" si="6" ref="E32:L32">SUM(E33:E34)</f>
        <v>5681</v>
      </c>
      <c r="F32" s="121">
        <f t="shared" si="6"/>
        <v>3185</v>
      </c>
      <c r="G32" s="121">
        <f t="shared" si="6"/>
        <v>2185</v>
      </c>
      <c r="H32" s="121">
        <f t="shared" si="6"/>
        <v>1000</v>
      </c>
      <c r="I32" s="121">
        <f t="shared" si="6"/>
        <v>0</v>
      </c>
      <c r="J32" s="121">
        <f t="shared" si="6"/>
        <v>0</v>
      </c>
      <c r="K32" s="121">
        <f t="shared" si="6"/>
        <v>0</v>
      </c>
      <c r="L32" s="131">
        <f t="shared" si="6"/>
        <v>0</v>
      </c>
    </row>
    <row r="33" spans="1:12" s="6" customFormat="1" ht="19.5" customHeight="1">
      <c r="A33" s="151"/>
      <c r="B33" s="157"/>
      <c r="C33" s="41" t="s">
        <v>92</v>
      </c>
      <c r="D33" s="64">
        <f>SUM(E33,F33,L33)</f>
        <v>4248</v>
      </c>
      <c r="E33" s="73">
        <v>3248</v>
      </c>
      <c r="F33" s="43">
        <f>SUM(G33:K33)</f>
        <v>1000</v>
      </c>
      <c r="G33" s="65">
        <v>1000</v>
      </c>
      <c r="H33" s="65">
        <v>0</v>
      </c>
      <c r="I33" s="65">
        <v>0</v>
      </c>
      <c r="J33" s="65">
        <v>0</v>
      </c>
      <c r="K33" s="65">
        <v>0</v>
      </c>
      <c r="L33" s="74">
        <v>0</v>
      </c>
    </row>
    <row r="34" spans="1:12" s="6" customFormat="1" ht="19.5" customHeight="1">
      <c r="A34" s="151"/>
      <c r="B34" s="157"/>
      <c r="C34" s="41" t="s">
        <v>101</v>
      </c>
      <c r="D34" s="64">
        <f>SUM(E34,F34,L34)</f>
        <v>4618</v>
      </c>
      <c r="E34" s="43">
        <v>2433</v>
      </c>
      <c r="F34" s="64">
        <f>SUM(G34:K34)</f>
        <v>2185</v>
      </c>
      <c r="G34" s="65">
        <v>1185</v>
      </c>
      <c r="H34" s="65">
        <v>1000</v>
      </c>
      <c r="I34" s="65">
        <v>0</v>
      </c>
      <c r="J34" s="65">
        <v>0</v>
      </c>
      <c r="K34" s="65">
        <v>0</v>
      </c>
      <c r="L34" s="74">
        <v>0</v>
      </c>
    </row>
    <row r="35" spans="1:12" s="6" customFormat="1" ht="19.5" customHeight="1">
      <c r="A35" s="151"/>
      <c r="B35" s="241"/>
      <c r="C35" s="84" t="s">
        <v>142</v>
      </c>
      <c r="D35" s="129">
        <f>SUM(E35,F35,L35)</f>
        <v>1000</v>
      </c>
      <c r="E35" s="130">
        <v>0</v>
      </c>
      <c r="F35" s="129">
        <f>SUM(G35:K35)</f>
        <v>1000</v>
      </c>
      <c r="G35" s="85">
        <v>1000</v>
      </c>
      <c r="H35" s="85">
        <v>0</v>
      </c>
      <c r="I35" s="85">
        <v>0</v>
      </c>
      <c r="J35" s="85">
        <v>0</v>
      </c>
      <c r="K35" s="85"/>
      <c r="L35" s="88">
        <v>0</v>
      </c>
    </row>
    <row r="36" spans="1:12" s="6" customFormat="1" ht="18.75" customHeight="1">
      <c r="A36" s="156">
        <v>8</v>
      </c>
      <c r="B36" s="157" t="s">
        <v>145</v>
      </c>
      <c r="C36" s="41" t="s">
        <v>6</v>
      </c>
      <c r="D36" s="65">
        <f aca="true" t="shared" si="7" ref="D36:L36">SUM(D37:D38)</f>
        <v>11280</v>
      </c>
      <c r="E36" s="65">
        <f t="shared" si="7"/>
        <v>0</v>
      </c>
      <c r="F36" s="65">
        <f t="shared" si="7"/>
        <v>11280</v>
      </c>
      <c r="G36" s="65">
        <f t="shared" si="7"/>
        <v>1600</v>
      </c>
      <c r="H36" s="65">
        <f t="shared" si="7"/>
        <v>1600</v>
      </c>
      <c r="I36" s="65">
        <f t="shared" si="7"/>
        <v>5080</v>
      </c>
      <c r="J36" s="65">
        <f t="shared" si="7"/>
        <v>3000</v>
      </c>
      <c r="K36" s="65">
        <f t="shared" si="7"/>
        <v>0</v>
      </c>
      <c r="L36" s="74">
        <f t="shared" si="7"/>
        <v>0</v>
      </c>
    </row>
    <row r="37" spans="1:12" s="6" customFormat="1" ht="18.75" customHeight="1">
      <c r="A37" s="151"/>
      <c r="B37" s="157"/>
      <c r="C37" s="41" t="s">
        <v>92</v>
      </c>
      <c r="D37" s="64">
        <f>SUM(E37,F37,L37)</f>
        <v>7000</v>
      </c>
      <c r="E37" s="73">
        <v>0</v>
      </c>
      <c r="F37" s="43">
        <f>SUM(G37:K37)</f>
        <v>7000</v>
      </c>
      <c r="G37" s="65">
        <v>1200</v>
      </c>
      <c r="H37" s="65">
        <v>1200</v>
      </c>
      <c r="I37" s="65">
        <v>4600</v>
      </c>
      <c r="J37" s="65">
        <v>0</v>
      </c>
      <c r="K37" s="65">
        <v>0</v>
      </c>
      <c r="L37" s="74">
        <v>0</v>
      </c>
    </row>
    <row r="38" spans="1:12" s="6" customFormat="1" ht="18.75" customHeight="1">
      <c r="A38" s="151"/>
      <c r="B38" s="157"/>
      <c r="C38" s="41" t="s">
        <v>101</v>
      </c>
      <c r="D38" s="64">
        <f>SUM(E38,F38,L38)</f>
        <v>4280</v>
      </c>
      <c r="E38" s="43">
        <v>0</v>
      </c>
      <c r="F38" s="64">
        <f>SUM(G38:K38)</f>
        <v>4280</v>
      </c>
      <c r="G38" s="65">
        <v>400</v>
      </c>
      <c r="H38" s="65">
        <v>400</v>
      </c>
      <c r="I38" s="65">
        <v>480</v>
      </c>
      <c r="J38" s="65">
        <v>3000</v>
      </c>
      <c r="K38" s="65">
        <v>0</v>
      </c>
      <c r="L38" s="74">
        <v>0</v>
      </c>
    </row>
    <row r="39" spans="1:12" s="6" customFormat="1" ht="18.75" customHeight="1" thickBot="1">
      <c r="A39" s="198"/>
      <c r="B39" s="162"/>
      <c r="C39" s="78" t="s">
        <v>142</v>
      </c>
      <c r="D39" s="97">
        <f>SUM(E39,F39,L39)</f>
        <v>3400</v>
      </c>
      <c r="E39" s="98">
        <v>0</v>
      </c>
      <c r="F39" s="97">
        <f>SUM(G39:K39)</f>
        <v>3400</v>
      </c>
      <c r="G39" s="66">
        <v>400</v>
      </c>
      <c r="H39" s="66">
        <v>0</v>
      </c>
      <c r="I39" s="66">
        <v>3000</v>
      </c>
      <c r="J39" s="66">
        <v>0</v>
      </c>
      <c r="K39" s="66">
        <v>0</v>
      </c>
      <c r="L39" s="80">
        <v>0</v>
      </c>
    </row>
    <row r="40" spans="1:12" s="6" customFormat="1" ht="32.25" customHeight="1">
      <c r="A40" s="25"/>
      <c r="B40" s="23"/>
      <c r="C40" s="105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3.5" customHeight="1">
      <c r="A41" s="234" t="s">
        <v>129</v>
      </c>
      <c r="B41" s="234"/>
      <c r="C41" s="16"/>
      <c r="D41" s="1"/>
      <c r="E41" s="1"/>
      <c r="F41" s="3"/>
      <c r="G41" s="3"/>
      <c r="H41" s="62"/>
      <c r="I41" s="3"/>
      <c r="J41" s="3"/>
      <c r="K41" s="3"/>
      <c r="L41" s="3"/>
    </row>
    <row r="42" spans="1:12" ht="17.25" customHeight="1">
      <c r="A42" s="235" t="s">
        <v>130</v>
      </c>
      <c r="B42" s="235"/>
      <c r="C42" s="16"/>
      <c r="D42" s="1"/>
      <c r="E42" s="1"/>
      <c r="F42" s="8"/>
      <c r="G42" s="8"/>
      <c r="H42" s="63"/>
      <c r="I42" s="8"/>
      <c r="J42" s="243" t="s">
        <v>131</v>
      </c>
      <c r="K42" s="243"/>
      <c r="L42" s="243"/>
    </row>
    <row r="43" spans="1:12" s="7" customFormat="1" ht="5.25" customHeight="1" thickBot="1">
      <c r="A43" s="25"/>
      <c r="B43" s="23"/>
      <c r="C43" s="24"/>
      <c r="D43" s="28"/>
      <c r="E43" s="28"/>
      <c r="F43" s="28"/>
      <c r="G43" s="28"/>
      <c r="H43" s="69"/>
      <c r="I43" s="28"/>
      <c r="J43" s="28"/>
      <c r="K43" s="28"/>
      <c r="L43" s="28"/>
    </row>
    <row r="44" spans="1:12" s="5" customFormat="1" ht="21" customHeight="1">
      <c r="A44" s="138" t="s">
        <v>29</v>
      </c>
      <c r="B44" s="140" t="s">
        <v>30</v>
      </c>
      <c r="C44" s="142" t="s">
        <v>0</v>
      </c>
      <c r="D44" s="144" t="s">
        <v>132</v>
      </c>
      <c r="E44" s="144" t="s">
        <v>133</v>
      </c>
      <c r="F44" s="146" t="s">
        <v>134</v>
      </c>
      <c r="G44" s="147"/>
      <c r="H44" s="147"/>
      <c r="I44" s="147"/>
      <c r="J44" s="147"/>
      <c r="K44" s="148"/>
      <c r="L44" s="149" t="s">
        <v>135</v>
      </c>
    </row>
    <row r="45" spans="1:12" s="5" customFormat="1" ht="21" customHeight="1" thickBot="1">
      <c r="A45" s="139"/>
      <c r="B45" s="141"/>
      <c r="C45" s="143"/>
      <c r="D45" s="145"/>
      <c r="E45" s="145"/>
      <c r="F45" s="112" t="s">
        <v>136</v>
      </c>
      <c r="G45" s="113" t="s">
        <v>1</v>
      </c>
      <c r="H45" s="113" t="s">
        <v>2</v>
      </c>
      <c r="I45" s="113" t="s">
        <v>3</v>
      </c>
      <c r="J45" s="113" t="s">
        <v>4</v>
      </c>
      <c r="K45" s="113" t="s">
        <v>5</v>
      </c>
      <c r="L45" s="150"/>
    </row>
    <row r="46" spans="1:12" s="6" customFormat="1" ht="18.75" customHeight="1" thickTop="1">
      <c r="A46" s="156">
        <v>1</v>
      </c>
      <c r="B46" s="157" t="s">
        <v>146</v>
      </c>
      <c r="C46" s="41" t="s">
        <v>6</v>
      </c>
      <c r="D46" s="65">
        <f aca="true" t="shared" si="8" ref="D46:K46">SUM(D47:D48)</f>
        <v>4529</v>
      </c>
      <c r="E46" s="65">
        <f t="shared" si="8"/>
        <v>195</v>
      </c>
      <c r="F46" s="65">
        <f t="shared" si="8"/>
        <v>4334</v>
      </c>
      <c r="G46" s="65">
        <f t="shared" si="8"/>
        <v>1114</v>
      </c>
      <c r="H46" s="65">
        <f t="shared" si="8"/>
        <v>900</v>
      </c>
      <c r="I46" s="65">
        <f t="shared" si="8"/>
        <v>2320</v>
      </c>
      <c r="J46" s="65">
        <f t="shared" si="8"/>
        <v>0</v>
      </c>
      <c r="K46" s="65">
        <f t="shared" si="8"/>
        <v>0</v>
      </c>
      <c r="L46" s="74">
        <f>SUM(L47:L48)</f>
        <v>0</v>
      </c>
    </row>
    <row r="47" spans="1:12" s="6" customFormat="1" ht="18.75" customHeight="1">
      <c r="A47" s="151"/>
      <c r="B47" s="157"/>
      <c r="C47" s="41" t="s">
        <v>33</v>
      </c>
      <c r="D47" s="64">
        <f>SUM(E47,F47,L47)</f>
        <v>0</v>
      </c>
      <c r="E47" s="73">
        <v>0</v>
      </c>
      <c r="F47" s="43">
        <f>SUM(G47:K47)</f>
        <v>0</v>
      </c>
      <c r="G47" s="65">
        <v>0</v>
      </c>
      <c r="H47" s="65">
        <v>0</v>
      </c>
      <c r="I47" s="65">
        <v>0</v>
      </c>
      <c r="J47" s="65">
        <v>0</v>
      </c>
      <c r="K47" s="65"/>
      <c r="L47" s="74">
        <v>0</v>
      </c>
    </row>
    <row r="48" spans="1:12" s="6" customFormat="1" ht="18.75" customHeight="1">
      <c r="A48" s="151"/>
      <c r="B48" s="157"/>
      <c r="C48" s="41" t="s">
        <v>32</v>
      </c>
      <c r="D48" s="64">
        <f>SUM(E48,F48,L48)</f>
        <v>4529</v>
      </c>
      <c r="E48" s="73">
        <v>195</v>
      </c>
      <c r="F48" s="43">
        <f>SUM(G48:K48)</f>
        <v>4334</v>
      </c>
      <c r="G48" s="43">
        <v>1114</v>
      </c>
      <c r="H48" s="43">
        <v>900</v>
      </c>
      <c r="I48" s="43">
        <v>2320</v>
      </c>
      <c r="J48" s="43">
        <v>0</v>
      </c>
      <c r="K48" s="43">
        <v>0</v>
      </c>
      <c r="L48" s="81">
        <v>0</v>
      </c>
    </row>
    <row r="49" spans="1:12" s="6" customFormat="1" ht="18.75" customHeight="1">
      <c r="A49" s="151">
        <v>2</v>
      </c>
      <c r="B49" s="244" t="s">
        <v>147</v>
      </c>
      <c r="C49" s="120" t="s">
        <v>6</v>
      </c>
      <c r="D49" s="121">
        <f aca="true" t="shared" si="9" ref="D49:L49">SUM(D50:D51)</f>
        <v>9126</v>
      </c>
      <c r="E49" s="121">
        <f t="shared" si="9"/>
        <v>0</v>
      </c>
      <c r="F49" s="121">
        <f t="shared" si="9"/>
        <v>9126</v>
      </c>
      <c r="G49" s="121">
        <f t="shared" si="9"/>
        <v>0</v>
      </c>
      <c r="H49" s="121">
        <f t="shared" si="9"/>
        <v>126</v>
      </c>
      <c r="I49" s="121">
        <f t="shared" si="9"/>
        <v>4000</v>
      </c>
      <c r="J49" s="121">
        <f t="shared" si="9"/>
        <v>5000</v>
      </c>
      <c r="K49" s="121">
        <f t="shared" si="9"/>
        <v>0</v>
      </c>
      <c r="L49" s="131">
        <f t="shared" si="9"/>
        <v>0</v>
      </c>
    </row>
    <row r="50" spans="1:12" s="6" customFormat="1" ht="18.75" customHeight="1">
      <c r="A50" s="151"/>
      <c r="B50" s="157"/>
      <c r="C50" s="41" t="s">
        <v>33</v>
      </c>
      <c r="D50" s="64">
        <f>SUM(E50,F50,L50)</f>
        <v>0</v>
      </c>
      <c r="E50" s="73">
        <v>0</v>
      </c>
      <c r="F50" s="43">
        <f>SUM(G50:K50)</f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74">
        <v>0</v>
      </c>
    </row>
    <row r="51" spans="1:12" s="6" customFormat="1" ht="18.75" customHeight="1">
      <c r="A51" s="151"/>
      <c r="B51" s="241"/>
      <c r="C51" s="41" t="s">
        <v>32</v>
      </c>
      <c r="D51" s="64">
        <f>SUM(E51,F51,L51)</f>
        <v>9126</v>
      </c>
      <c r="E51" s="73">
        <v>0</v>
      </c>
      <c r="F51" s="43">
        <f>SUM(G51:K51)</f>
        <v>9126</v>
      </c>
      <c r="G51" s="43">
        <v>0</v>
      </c>
      <c r="H51" s="43">
        <v>126</v>
      </c>
      <c r="I51" s="43">
        <v>4000</v>
      </c>
      <c r="J51" s="43">
        <v>5000</v>
      </c>
      <c r="K51" s="43">
        <v>0</v>
      </c>
      <c r="L51" s="81">
        <v>0</v>
      </c>
    </row>
    <row r="52" spans="1:12" s="6" customFormat="1" ht="18.75" customHeight="1">
      <c r="A52" s="156">
        <v>3</v>
      </c>
      <c r="B52" s="157" t="s">
        <v>148</v>
      </c>
      <c r="C52" s="41" t="s">
        <v>6</v>
      </c>
      <c r="D52" s="65">
        <f aca="true" t="shared" si="10" ref="D52:L52">SUM(D53:D54)</f>
        <v>24682</v>
      </c>
      <c r="E52" s="65">
        <f t="shared" si="10"/>
        <v>4308</v>
      </c>
      <c r="F52" s="65">
        <f t="shared" si="10"/>
        <v>20374</v>
      </c>
      <c r="G52" s="65">
        <f t="shared" si="10"/>
        <v>8151</v>
      </c>
      <c r="H52" s="65">
        <f t="shared" si="10"/>
        <v>6480</v>
      </c>
      <c r="I52" s="65">
        <f t="shared" si="10"/>
        <v>5743</v>
      </c>
      <c r="J52" s="65">
        <f t="shared" si="10"/>
        <v>0</v>
      </c>
      <c r="K52" s="65">
        <f t="shared" si="10"/>
        <v>0</v>
      </c>
      <c r="L52" s="74">
        <f t="shared" si="10"/>
        <v>0</v>
      </c>
    </row>
    <row r="53" spans="1:12" s="6" customFormat="1" ht="18.75" customHeight="1">
      <c r="A53" s="151"/>
      <c r="B53" s="157"/>
      <c r="C53" s="41" t="s">
        <v>33</v>
      </c>
      <c r="D53" s="64">
        <f>SUM(E53,F53,L53)</f>
        <v>0</v>
      </c>
      <c r="E53" s="73">
        <v>0</v>
      </c>
      <c r="F53" s="43">
        <f>SUM(G53:K53)</f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74">
        <v>0</v>
      </c>
    </row>
    <row r="54" spans="1:12" s="6" customFormat="1" ht="18.75" customHeight="1" thickBot="1">
      <c r="A54" s="198"/>
      <c r="B54" s="162"/>
      <c r="C54" s="78" t="s">
        <v>32</v>
      </c>
      <c r="D54" s="97">
        <f>SUM(E54,F54,L54)</f>
        <v>24682</v>
      </c>
      <c r="E54" s="79">
        <v>4308</v>
      </c>
      <c r="F54" s="82">
        <f>SUM(G54:K54)</f>
        <v>20374</v>
      </c>
      <c r="G54" s="82">
        <v>8151</v>
      </c>
      <c r="H54" s="82">
        <v>6480</v>
      </c>
      <c r="I54" s="82">
        <v>5743</v>
      </c>
      <c r="J54" s="82">
        <v>0</v>
      </c>
      <c r="K54" s="82">
        <v>0</v>
      </c>
      <c r="L54" s="132">
        <v>0</v>
      </c>
    </row>
  </sheetData>
  <sheetProtection/>
  <mergeCells count="43">
    <mergeCell ref="A13:A15"/>
    <mergeCell ref="B13:B15"/>
    <mergeCell ref="A32:A35"/>
    <mergeCell ref="B32:B35"/>
    <mergeCell ref="A16:A20"/>
    <mergeCell ref="A28:A31"/>
    <mergeCell ref="A24:A27"/>
    <mergeCell ref="A46:A48"/>
    <mergeCell ref="B46:B48"/>
    <mergeCell ref="A44:A45"/>
    <mergeCell ref="A52:A54"/>
    <mergeCell ref="B52:B54"/>
    <mergeCell ref="A42:B42"/>
    <mergeCell ref="D8:D9"/>
    <mergeCell ref="J6:L6"/>
    <mergeCell ref="E8:E9"/>
    <mergeCell ref="A6:H6"/>
    <mergeCell ref="J42:L42"/>
    <mergeCell ref="A49:A51"/>
    <mergeCell ref="B49:B51"/>
    <mergeCell ref="B28:B31"/>
    <mergeCell ref="A36:A39"/>
    <mergeCell ref="B36:B39"/>
    <mergeCell ref="B8:B9"/>
    <mergeCell ref="L8:L9"/>
    <mergeCell ref="F8:K8"/>
    <mergeCell ref="A10:A12"/>
    <mergeCell ref="B21:B23"/>
    <mergeCell ref="A2:L2"/>
    <mergeCell ref="A8:A9"/>
    <mergeCell ref="B10:B12"/>
    <mergeCell ref="A5:B5"/>
    <mergeCell ref="C8:C9"/>
    <mergeCell ref="B16:B20"/>
    <mergeCell ref="B24:B27"/>
    <mergeCell ref="A21:A23"/>
    <mergeCell ref="F44:K44"/>
    <mergeCell ref="L44:L45"/>
    <mergeCell ref="B44:B45"/>
    <mergeCell ref="C44:C45"/>
    <mergeCell ref="D44:D45"/>
    <mergeCell ref="E44:E45"/>
    <mergeCell ref="A41:B41"/>
  </mergeCells>
  <printOptions/>
  <pageMargins left="0.7874015748031497" right="0.5905511811023623" top="0.7874015748031497" bottom="0.8267716535433072" header="0.5511811023622047" footer="0.5118110236220472"/>
  <pageSetup firstPageNumber="79" useFirstPageNumber="1" horizontalDpi="600" verticalDpi="600" orientation="portrait" pageOrder="overThenDown" paperSize="9" scale="92" r:id="rId2"/>
  <headerFooter alignWithMargins="0">
    <oddFooter>&amp;C&amp;11-&amp;P--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2009-11-18T00:43:33Z</cp:lastPrinted>
  <dcterms:created xsi:type="dcterms:W3CDTF">2009-11-06T15:00:11Z</dcterms:created>
  <dcterms:modified xsi:type="dcterms:W3CDTF">2013-09-03T04:34:00Z</dcterms:modified>
  <cp:category/>
  <cp:version/>
  <cp:contentType/>
  <cp:contentStatus/>
</cp:coreProperties>
</file>